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\Desktop\punktacja szkół\"/>
    </mc:Choice>
  </mc:AlternateContent>
  <xr:revisionPtr revIDLastSave="0" documentId="13_ncr:1_{209220B7-A732-473E-B9D1-8167F01628D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unktacja ID" sheetId="3" r:id="rId1"/>
    <sheet name="Punktacja IMS" sheetId="1" r:id="rId2"/>
    <sheet name="PŁYW IMS CH" sheetId="10" state="hidden" r:id="rId3"/>
    <sheet name="Punktacja Licealiada" sheetId="2" r:id="rId4"/>
    <sheet name="PUNKTY" sheetId="12" r:id="rId5"/>
    <sheet name="PŁYW ID DZ" sheetId="7" state="hidden" r:id="rId6"/>
    <sheet name="PŁYW ID CH" sheetId="9" state="hidden" r:id="rId7"/>
    <sheet name="PŁYW IMS DZ" sheetId="6" state="hidden" r:id="rId8"/>
    <sheet name="LA dz" sheetId="4" state="hidden" r:id="rId9"/>
    <sheet name="LA ch" sheetId="5" state="hidden" r:id="rId10"/>
    <sheet name="PŁYW L DZ" sheetId="8" state="hidden" r:id="rId11"/>
    <sheet name="PŁYW L CH" sheetId="11" state="hidden" r:id="rId12"/>
  </sheets>
  <definedNames>
    <definedName name="_xlnm._FilterDatabase" localSheetId="9" hidden="1">'LA ch'!$A$1:$J$140</definedName>
    <definedName name="_xlnm._FilterDatabase" localSheetId="8" hidden="1">'LA dz'!$A$1:$I$140</definedName>
    <definedName name="_xlnm._FilterDatabase" localSheetId="6" hidden="1">'PŁYW ID CH'!$A$1:$E$333</definedName>
    <definedName name="_xlnm._FilterDatabase" localSheetId="5" hidden="1">'PŁYW ID DZ'!$A$1:$E$331</definedName>
    <definedName name="_xlnm._FilterDatabase" localSheetId="2" hidden="1">'PŁYW IMS CH'!$A$1:$E$333</definedName>
    <definedName name="_xlnm._FilterDatabase" localSheetId="7" hidden="1">'PŁYW IMS DZ'!$A$1:$E$333</definedName>
    <definedName name="_xlnm._FilterDatabase" localSheetId="11" hidden="1">'PŁYW L CH'!$A$1:$E$333</definedName>
    <definedName name="_xlnm._FilterDatabase" localSheetId="10" hidden="1">'PŁYW L DZ'!$A$1:$D$23</definedName>
    <definedName name="_xlnm._FilterDatabase" localSheetId="0" hidden="1">'Punktacja ID'!$B$1:$DQ$368</definedName>
    <definedName name="_xlnm._FilterDatabase" localSheetId="1" hidden="1">'Punktacja IMS'!$B$1:$DM$389</definedName>
    <definedName name="_xlnm._FilterDatabase" localSheetId="3" hidden="1">'Punktacja Licealiada'!$A$1:$CK$11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A4" i="3" l="1"/>
  <c r="DA3" i="3"/>
  <c r="DA5" i="3"/>
  <c r="DA8" i="3"/>
  <c r="DA10" i="3"/>
  <c r="DA11" i="3"/>
  <c r="DA12" i="3"/>
  <c r="DJ3" i="1"/>
  <c r="DJ4" i="1"/>
  <c r="DJ8" i="1"/>
  <c r="DJ6" i="1"/>
  <c r="DJ10" i="1"/>
  <c r="DJ9" i="1"/>
  <c r="DJ16" i="1"/>
  <c r="DJ28" i="1"/>
  <c r="DJ40" i="1"/>
  <c r="DJ52" i="1"/>
  <c r="CI8" i="2"/>
  <c r="CI9" i="2"/>
  <c r="CI7" i="2"/>
  <c r="CI3" i="2"/>
  <c r="CI4" i="2"/>
  <c r="CI6" i="2"/>
  <c r="CI5" i="2"/>
  <c r="DL4" i="1"/>
  <c r="DL6" i="1"/>
  <c r="DL5" i="1"/>
  <c r="DL10" i="1"/>
  <c r="DL7" i="1"/>
  <c r="DJ7" i="1" s="1"/>
  <c r="DL8" i="1"/>
  <c r="DL9" i="1"/>
  <c r="DL11" i="1"/>
  <c r="DJ11" i="1" s="1"/>
  <c r="DL12" i="1"/>
  <c r="DJ12" i="1" s="1"/>
  <c r="DL13" i="1"/>
  <c r="DJ13" i="1" s="1"/>
  <c r="DL14" i="1"/>
  <c r="DJ14" i="1" s="1"/>
  <c r="DL15" i="1"/>
  <c r="DJ15" i="1" s="1"/>
  <c r="DL16" i="1"/>
  <c r="DL17" i="1"/>
  <c r="DJ17" i="1" s="1"/>
  <c r="DL18" i="1"/>
  <c r="DJ18" i="1" s="1"/>
  <c r="DL19" i="1"/>
  <c r="DJ19" i="1" s="1"/>
  <c r="DL20" i="1"/>
  <c r="DJ20" i="1" s="1"/>
  <c r="DL21" i="1"/>
  <c r="DJ21" i="1" s="1"/>
  <c r="DL22" i="1"/>
  <c r="DJ22" i="1" s="1"/>
  <c r="DL23" i="1"/>
  <c r="DJ23" i="1" s="1"/>
  <c r="DL24" i="1"/>
  <c r="DJ24" i="1" s="1"/>
  <c r="DL25" i="1"/>
  <c r="DJ25" i="1" s="1"/>
  <c r="DL26" i="1"/>
  <c r="DJ26" i="1" s="1"/>
  <c r="DL27" i="1"/>
  <c r="DJ27" i="1" s="1"/>
  <c r="DL28" i="1"/>
  <c r="DL29" i="1"/>
  <c r="DJ29" i="1" s="1"/>
  <c r="DL30" i="1"/>
  <c r="DJ30" i="1" s="1"/>
  <c r="DL31" i="1"/>
  <c r="DJ31" i="1" s="1"/>
  <c r="DL32" i="1"/>
  <c r="DJ32" i="1" s="1"/>
  <c r="DL33" i="1"/>
  <c r="DJ33" i="1" s="1"/>
  <c r="DL34" i="1"/>
  <c r="DJ34" i="1" s="1"/>
  <c r="DL35" i="1"/>
  <c r="DJ35" i="1" s="1"/>
  <c r="DL36" i="1"/>
  <c r="DJ36" i="1" s="1"/>
  <c r="DL37" i="1"/>
  <c r="DJ37" i="1" s="1"/>
  <c r="DL38" i="1"/>
  <c r="DJ38" i="1" s="1"/>
  <c r="DL39" i="1"/>
  <c r="DJ39" i="1" s="1"/>
  <c r="DL40" i="1"/>
  <c r="DL41" i="1"/>
  <c r="DJ41" i="1" s="1"/>
  <c r="DL42" i="1"/>
  <c r="DJ42" i="1" s="1"/>
  <c r="DL43" i="1"/>
  <c r="DJ43" i="1" s="1"/>
  <c r="DL44" i="1"/>
  <c r="DJ44" i="1" s="1"/>
  <c r="DL45" i="1"/>
  <c r="DJ45" i="1" s="1"/>
  <c r="DL46" i="1"/>
  <c r="DJ46" i="1" s="1"/>
  <c r="DL47" i="1"/>
  <c r="DJ47" i="1" s="1"/>
  <c r="DL48" i="1"/>
  <c r="DJ48" i="1" s="1"/>
  <c r="DL49" i="1"/>
  <c r="DJ49" i="1" s="1"/>
  <c r="DL50" i="1"/>
  <c r="DJ50" i="1" s="1"/>
  <c r="DL51" i="1"/>
  <c r="DJ51" i="1" s="1"/>
  <c r="DL52" i="1"/>
  <c r="DL53" i="1"/>
  <c r="DJ53" i="1" s="1"/>
  <c r="DL54" i="1"/>
  <c r="DJ54" i="1" s="1"/>
  <c r="DL55" i="1"/>
  <c r="DJ55" i="1" s="1"/>
  <c r="DL56" i="1"/>
  <c r="DJ56" i="1" s="1"/>
  <c r="DC4" i="3" l="1"/>
  <c r="DC3" i="3"/>
  <c r="DC5" i="3"/>
  <c r="DC6" i="3"/>
  <c r="DA6" i="3" s="1"/>
  <c r="DC8" i="3"/>
  <c r="DC7" i="3"/>
  <c r="DC9" i="3"/>
  <c r="DA9" i="3" s="1"/>
  <c r="DC10" i="3"/>
  <c r="DC11" i="3"/>
  <c r="DC12" i="3"/>
  <c r="DC13" i="3"/>
  <c r="DA13" i="3" s="1"/>
  <c r="DC14" i="3"/>
  <c r="DA14" i="3" s="1"/>
  <c r="DC15" i="3"/>
  <c r="DA15" i="3" s="1"/>
  <c r="DC16" i="3"/>
  <c r="DA16" i="3" s="1"/>
  <c r="DC17" i="3"/>
  <c r="DA17" i="3" s="1"/>
  <c r="DC18" i="3"/>
  <c r="DA18" i="3" s="1"/>
  <c r="DC19" i="3"/>
  <c r="DA19" i="3" s="1"/>
  <c r="DC20" i="3"/>
  <c r="DA20" i="3" s="1"/>
  <c r="DC21" i="3"/>
  <c r="DA21" i="3" s="1"/>
  <c r="DC22" i="3"/>
  <c r="DA22" i="3" s="1"/>
  <c r="DC23" i="3"/>
  <c r="DA23" i="3" s="1"/>
  <c r="DC24" i="3"/>
  <c r="DA24" i="3" s="1"/>
  <c r="DC25" i="3"/>
  <c r="DA25" i="3" s="1"/>
  <c r="DC26" i="3"/>
  <c r="DA26" i="3" s="1"/>
  <c r="DC27" i="3"/>
  <c r="DA27" i="3" s="1"/>
  <c r="DC28" i="3"/>
  <c r="DA28" i="3" s="1"/>
  <c r="DC29" i="3"/>
  <c r="DA29" i="3" s="1"/>
  <c r="DC30" i="3"/>
  <c r="DA30" i="3" s="1"/>
  <c r="DC31" i="3"/>
  <c r="DA31" i="3" s="1"/>
  <c r="DC32" i="3"/>
  <c r="DA32" i="3" s="1"/>
  <c r="DC33" i="3"/>
  <c r="DA33" i="3" s="1"/>
  <c r="DC34" i="3"/>
  <c r="DA34" i="3" s="1"/>
  <c r="DC35" i="3"/>
  <c r="DA35" i="3" s="1"/>
  <c r="DC36" i="3"/>
  <c r="DA36" i="3" s="1"/>
  <c r="DC37" i="3"/>
  <c r="DA37" i="3" s="1"/>
  <c r="DC38" i="3"/>
  <c r="DA38" i="3" s="1"/>
  <c r="DC39" i="3"/>
  <c r="DA39" i="3" s="1"/>
  <c r="DC40" i="3"/>
  <c r="DA40" i="3" s="1"/>
  <c r="DC41" i="3"/>
  <c r="DA41" i="3" s="1"/>
  <c r="DC42" i="3"/>
  <c r="DA42" i="3" s="1"/>
  <c r="DC43" i="3"/>
  <c r="DA43" i="3" s="1"/>
  <c r="DC44" i="3"/>
  <c r="DA44" i="3" s="1"/>
  <c r="DC45" i="3"/>
  <c r="DA45" i="3" s="1"/>
  <c r="DC46" i="3"/>
  <c r="DA46" i="3" s="1"/>
  <c r="DC47" i="3"/>
  <c r="DA47" i="3" s="1"/>
  <c r="DC48" i="3"/>
  <c r="DA48" i="3" s="1"/>
  <c r="DC49" i="3"/>
  <c r="DA49" i="3" s="1"/>
  <c r="DC50" i="3"/>
  <c r="DA50" i="3" s="1"/>
  <c r="DC51" i="3"/>
  <c r="DA51" i="3" s="1"/>
  <c r="DC52" i="3"/>
  <c r="DA52" i="3" s="1"/>
  <c r="DC53" i="3"/>
  <c r="DA53" i="3" s="1"/>
  <c r="DC54" i="3"/>
  <c r="DA54" i="3" s="1"/>
  <c r="DC55" i="3"/>
  <c r="DA55" i="3" s="1"/>
  <c r="DC56" i="3"/>
  <c r="DA56" i="3" s="1"/>
  <c r="CK4" i="2"/>
  <c r="CK5" i="2"/>
  <c r="CK6" i="2"/>
  <c r="CK7" i="2"/>
  <c r="CK8" i="2"/>
  <c r="CK9" i="2"/>
  <c r="CK3" i="2"/>
  <c r="DL3" i="1" l="1"/>
  <c r="F3" i="8"/>
  <c r="F4" i="8"/>
  <c r="F5" i="8"/>
  <c r="F2" i="8"/>
  <c r="F3" i="11"/>
  <c r="F4" i="11"/>
  <c r="F5" i="11"/>
  <c r="F6" i="11"/>
  <c r="F2" i="11"/>
  <c r="F12" i="10"/>
  <c r="F13" i="10"/>
  <c r="F14" i="10"/>
  <c r="F3" i="10"/>
  <c r="F4" i="10"/>
  <c r="F5" i="10"/>
  <c r="F6" i="10"/>
  <c r="F7" i="10"/>
  <c r="F8" i="10"/>
  <c r="F9" i="10"/>
  <c r="F10" i="10"/>
  <c r="F11" i="10"/>
  <c r="F2" i="10"/>
  <c r="F3" i="6"/>
  <c r="F4" i="6"/>
  <c r="F5" i="6"/>
  <c r="F6" i="6"/>
  <c r="F7" i="6"/>
  <c r="F8" i="6"/>
  <c r="F9" i="6"/>
  <c r="F10" i="6"/>
  <c r="F11" i="6"/>
  <c r="F12" i="6"/>
  <c r="F2" i="6"/>
  <c r="K3" i="4"/>
  <c r="K4" i="4"/>
  <c r="K5" i="4"/>
  <c r="K6" i="4"/>
  <c r="K2" i="4"/>
  <c r="J2" i="5"/>
  <c r="J5" i="5"/>
  <c r="J6" i="5"/>
  <c r="J4" i="5"/>
  <c r="J7" i="5"/>
  <c r="J3" i="5"/>
</calcChain>
</file>

<file path=xl/sharedStrings.xml><?xml version="1.0" encoding="utf-8"?>
<sst xmlns="http://schemas.openxmlformats.org/spreadsheetml/2006/main" count="1204" uniqueCount="626">
  <si>
    <t>P</t>
  </si>
  <si>
    <t>W</t>
  </si>
  <si>
    <t xml:space="preserve">P </t>
  </si>
  <si>
    <t>SP GOLKOWICE</t>
  </si>
  <si>
    <t>SP PODSTOLICE</t>
  </si>
  <si>
    <t>SP MIETNIÓW</t>
  </si>
  <si>
    <t>SP BYSZYCE</t>
  </si>
  <si>
    <t>SP SYGNECZÓW</t>
  </si>
  <si>
    <t>SP SIERCZA</t>
  </si>
  <si>
    <t>SP RACIBORSKO</t>
  </si>
  <si>
    <t>SP GORZKÓW</t>
  </si>
  <si>
    <t>SP GRAJÓW</t>
  </si>
  <si>
    <t>SP GRABIE</t>
  </si>
  <si>
    <t>SP TRĄBKI</t>
  </si>
  <si>
    <t>SP BODZANÓW</t>
  </si>
  <si>
    <t>SP ŁAZANY</t>
  </si>
  <si>
    <t>SP PRZEBIECZANY</t>
  </si>
  <si>
    <t>SP JAROSZÓWKA</t>
  </si>
  <si>
    <t>SP KSIĄŻNICE</t>
  </si>
  <si>
    <t>SP MARSZOWICE</t>
  </si>
  <si>
    <t>SP NIEGOWIĆ</t>
  </si>
  <si>
    <t>SP ZRĘCZYCE</t>
  </si>
  <si>
    <t>SP WINIARY</t>
  </si>
  <si>
    <t>SP SZARÓW</t>
  </si>
  <si>
    <t>SP TARGOWISKO</t>
  </si>
  <si>
    <t>SP BRZEZIE</t>
  </si>
  <si>
    <t>SP GRODKOWICE</t>
  </si>
  <si>
    <t>SP PODŁĘŻE</t>
  </si>
  <si>
    <t>SP STANIĄTKI</t>
  </si>
  <si>
    <t>SP SUCHORABA</t>
  </si>
  <si>
    <t>SP JANOWICE</t>
  </si>
  <si>
    <t>SP ZAKRZÓW</t>
  </si>
  <si>
    <t>SP ZAGÓRZE</t>
  </si>
  <si>
    <t>SP PIERZCHÓW</t>
  </si>
  <si>
    <t>SP BILCZYCE</t>
  </si>
  <si>
    <t>SP WIATOWICE</t>
  </si>
  <si>
    <t>SP ŚLEDZIEJOWICE</t>
  </si>
  <si>
    <t>Szachy drużynowe</t>
  </si>
  <si>
    <t>Szachy drużunowe</t>
  </si>
  <si>
    <t>SP SŁAWKOWICE</t>
  </si>
  <si>
    <t>SP SZCZYTNIKI</t>
  </si>
  <si>
    <t>SP WOLA BATORSKA</t>
  </si>
  <si>
    <t>SP 2 NIEPOŁOMICE</t>
  </si>
  <si>
    <t>MIEJSCE</t>
  </si>
  <si>
    <t>SMS WIELICZKA</t>
  </si>
  <si>
    <t>IGRZYSKA DZIECI</t>
  </si>
  <si>
    <t>O</t>
  </si>
  <si>
    <t>Piłka ręczna DZIEWCZĄT</t>
  </si>
  <si>
    <t>Piłka ręczna CHŁOPCÓW</t>
  </si>
  <si>
    <t>Koszykówka 3x3 DZIEWCZĄT</t>
  </si>
  <si>
    <t>Koszykówka 3x3 CHŁOPCÓW</t>
  </si>
  <si>
    <t>Jesienne sztafetowe biegi przełajowe DZIEWCZĄT</t>
  </si>
  <si>
    <t>Jesienne sztafetowe biegi prz.ełajowe CHŁOPCÓW</t>
  </si>
  <si>
    <t>Badminton drużynowy DZIEWCZĄT</t>
  </si>
  <si>
    <t>Piłka siatkowa DZIEWCZĄT</t>
  </si>
  <si>
    <t>Koszykówka DZIEWCZĄT</t>
  </si>
  <si>
    <t>Tenis stołowy drużynowy DZIEWCZĄT</t>
  </si>
  <si>
    <t>Pływanie indywidualne DZIEWCZĄT</t>
  </si>
  <si>
    <t>Tenis stoł. Indywidualny  DZIEWCZĄT</t>
  </si>
  <si>
    <t>Siatkówka plażowa  DZIEWCZĄT</t>
  </si>
  <si>
    <t xml:space="preserve">Siatkówka plażowa CHŁOPCÓW </t>
  </si>
  <si>
    <t xml:space="preserve">Wiosenne Drużynowe Biegi przełajowe CHŁOPCÓW </t>
  </si>
  <si>
    <t xml:space="preserve">Tenis stoł. Indywidalny CHŁOPCÓW </t>
  </si>
  <si>
    <t xml:space="preserve">Pływanie indywidualne CHŁOPCÓW </t>
  </si>
  <si>
    <t xml:space="preserve">Tenis stołowy drużynowy CHŁOPCÓW </t>
  </si>
  <si>
    <t xml:space="preserve">Koszykówka CHŁOPCÓW  </t>
  </si>
  <si>
    <t xml:space="preserve">Piłka siatkowa CHŁOPCÓW </t>
  </si>
  <si>
    <t xml:space="preserve">Badminton drużynowy CHŁOPCÓW </t>
  </si>
  <si>
    <t>RAZEM WSZYSTKIE PKT</t>
  </si>
  <si>
    <t>LO WIELICZKA</t>
  </si>
  <si>
    <t>PCKZiU WIELICZKA</t>
  </si>
  <si>
    <t>LO SMS WIELICZKA</t>
  </si>
  <si>
    <t>ZS NIEPOŁOMICE</t>
  </si>
  <si>
    <t>ZS GDÓW</t>
  </si>
  <si>
    <t>CKZiU NIEPOŁOMICE</t>
  </si>
  <si>
    <t>PLO FRANCISZKANÓW</t>
  </si>
  <si>
    <t>IGRZYSKA 
MŁODZIEŻY SZKOLNEJ</t>
  </si>
  <si>
    <t>LICEALIADA</t>
  </si>
  <si>
    <t>Halowa piłka nożna DZIEWCZĄT</t>
  </si>
  <si>
    <t>Badminton druż.DZIEWCZĄT.</t>
  </si>
  <si>
    <t>Tenis stoł. druż. DZIEWCZĄT</t>
  </si>
  <si>
    <t>Pływanie ind. DZIEWCZĄT</t>
  </si>
  <si>
    <t>Tenis stoł. ind. DZIEWCZĄT</t>
  </si>
  <si>
    <t xml:space="preserve">Drużynowa liga LA DZIEWCZĄT </t>
  </si>
  <si>
    <t>Siatkówka plaż.DZIEWCZĄT</t>
  </si>
  <si>
    <t>Siatkówka plaż. CHŁOPCÓW</t>
  </si>
  <si>
    <t>Drużynowa liga LA CHŁOPCÓW</t>
  </si>
  <si>
    <t>Tenis stoł. ind. CHŁOPCÓW</t>
  </si>
  <si>
    <t>Pływanie ind. CHŁOPCÓW</t>
  </si>
  <si>
    <t>Koszykówka CHŁOPCÓW</t>
  </si>
  <si>
    <t>Piłka siatkowa CHŁOPCÓW</t>
  </si>
  <si>
    <t>Tenis stoł. druż. CHŁOPCÓW</t>
  </si>
  <si>
    <t>Halowa piłka nożna CHŁOPCÓW</t>
  </si>
  <si>
    <t>Koszykówka 3x 3 CHŁOPCÓW</t>
  </si>
  <si>
    <t>Jesienne Sztafetowe biegi prz. CHŁOPCÓW</t>
  </si>
  <si>
    <t>koszykówka  3x3 CHŁOPCÓW</t>
  </si>
  <si>
    <t>Badminton druż. .CHŁOPCÓW</t>
  </si>
  <si>
    <t>Mini koszykówka CHŁOPCÓW</t>
  </si>
  <si>
    <t>Sztafety pływackie CHŁOPCÓW</t>
  </si>
  <si>
    <t>Mini Piłka ręczna CHŁOPCÓW</t>
  </si>
  <si>
    <t>Wiosenne Drużynowe  Biegi przłajowe CHŁOPCÓW</t>
  </si>
  <si>
    <t>Trójbój LA CHŁOPCÓW</t>
  </si>
  <si>
    <t>Mini Piłka nożna 6 CHŁOPCÓW</t>
  </si>
  <si>
    <t xml:space="preserve">Mini Piłka nożna 6 DZIEWCZĄT </t>
  </si>
  <si>
    <t xml:space="preserve">Czwórbój LA  DZIEWCZĄT                    </t>
  </si>
  <si>
    <t xml:space="preserve">Trójbój LA  DZIEWCZĄT                  </t>
  </si>
  <si>
    <t xml:space="preserve">Wiosenne Drużynowe Biegi przełajowe  DZIEWCZĄT </t>
  </si>
  <si>
    <t xml:space="preserve">Mini Piłka ręczna  DZIEWCZĄT </t>
  </si>
  <si>
    <t xml:space="preserve">Tenis stoł. druż.  DZIEWCZĄT </t>
  </si>
  <si>
    <t xml:space="preserve">Tenis stoł. ind.  DZIEWCZĄT </t>
  </si>
  <si>
    <t xml:space="preserve">Sztafety pływackie  DZIEWCZĄT </t>
  </si>
  <si>
    <t xml:space="preserve">Mini koszykówka  DZIEWCZĄT </t>
  </si>
  <si>
    <t xml:space="preserve">Badminton druż.  DZIEWCZĄT </t>
  </si>
  <si>
    <t xml:space="preserve">Jesienne Sztafetowe biegi prz.  DZIEWCZĄT </t>
  </si>
  <si>
    <t xml:space="preserve">koszykówka  3x3  DZIEWCZĄT </t>
  </si>
  <si>
    <t>SP 4 NIEPOŁOMICE</t>
  </si>
  <si>
    <t>Halowa Piłka nożna CHŁOPCÓW</t>
  </si>
  <si>
    <t xml:space="preserve">Halowa Piłka nożna  DZIEWCZĄT </t>
  </si>
  <si>
    <t>Pływanie SZTAFETA DZIEWCZĄT</t>
  </si>
  <si>
    <t>Pływanie SZTAFETA CHŁOPCÓW</t>
  </si>
  <si>
    <t>SZTAFETA pływanie DZIEWCZĄT</t>
  </si>
  <si>
    <t xml:space="preserve">SZTAFETA pływanie CHŁOPCÓW </t>
  </si>
  <si>
    <t xml:space="preserve">Piłka ręczna CHŁOPCÓW </t>
  </si>
  <si>
    <t>Wiosenne Drużynowe Biegi przełajowe DZIEWCZĄT</t>
  </si>
  <si>
    <t>Czwórbój LA CHŁOPCÓW</t>
  </si>
  <si>
    <t>SP 3 WIELICZKA</t>
  </si>
  <si>
    <t>SP 2 WIELICZKA</t>
  </si>
  <si>
    <t xml:space="preserve">SP 1 NIEPOŁOMICE </t>
  </si>
  <si>
    <t>SP 1 WIELICZKA</t>
  </si>
  <si>
    <t xml:space="preserve">SP 4 NIEPOŁOMICE </t>
  </si>
  <si>
    <t>SP BISKUPICE</t>
  </si>
  <si>
    <t>SP GDÓW</t>
  </si>
  <si>
    <t>SP KŁAJ</t>
  </si>
  <si>
    <t>SP WOLA ZABIERZOWSKA</t>
  </si>
  <si>
    <t>SP ZABIERZÓW BOCHEŃSKI</t>
  </si>
  <si>
    <t>SP 4 WIELICZKA</t>
  </si>
  <si>
    <t>SP KOŹMICE WIELKIE</t>
  </si>
  <si>
    <t>SP WĘGRZCE WIELKIE</t>
  </si>
  <si>
    <t>Jesienne sztafetowe biegi przełajowe CHŁOPCÓW</t>
  </si>
  <si>
    <t xml:space="preserve">Pływanie indywidualne  DZIEWCZĄT </t>
  </si>
  <si>
    <t>Pływanie indywidualne CHŁOPCÓW</t>
  </si>
  <si>
    <t>Skok w dal dziewcząt :</t>
  </si>
  <si>
    <t>Waligóra</t>
  </si>
  <si>
    <t>Izabela</t>
  </si>
  <si>
    <t>SP 4 Niepołomice  3,88</t>
  </si>
  <si>
    <t xml:space="preserve">Kluza </t>
  </si>
  <si>
    <t>Hanna</t>
  </si>
  <si>
    <t>SP 3 Wieliczka  3,62</t>
  </si>
  <si>
    <t>Kościółek</t>
  </si>
  <si>
    <t>Zofia</t>
  </si>
  <si>
    <t>SP 4 Niepołomice  3,60</t>
  </si>
  <si>
    <t>Taranets</t>
  </si>
  <si>
    <t>Anastasiia</t>
  </si>
  <si>
    <t>SP Węgrzce Wielkie  3,39</t>
  </si>
  <si>
    <t>Czyż</t>
  </si>
  <si>
    <t>SP Węgrzce Wielkie  3,13</t>
  </si>
  <si>
    <t>Skok w dal chłopców :</t>
  </si>
  <si>
    <t>Sojak</t>
  </si>
  <si>
    <t>Bartosz</t>
  </si>
  <si>
    <t>SP Węgrzce Wielkie  5,04</t>
  </si>
  <si>
    <t>Chlebda</t>
  </si>
  <si>
    <t>Karol</t>
  </si>
  <si>
    <t>SP 3 Wieliczka  4,79</t>
  </si>
  <si>
    <t>Kot</t>
  </si>
  <si>
    <t>Mateusz</t>
  </si>
  <si>
    <t>SP Węgrzce Wielkie  4,55</t>
  </si>
  <si>
    <t>Rudnik</t>
  </si>
  <si>
    <t>Aleksander</t>
  </si>
  <si>
    <t>SP 3 Wieliczka  4,54</t>
  </si>
  <si>
    <t>Ponomarenko</t>
  </si>
  <si>
    <t>Mykyta</t>
  </si>
  <si>
    <t>Pecka</t>
  </si>
  <si>
    <t>Kamil</t>
  </si>
  <si>
    <t>Puch</t>
  </si>
  <si>
    <t>SP Koźmice Wielkie  4,16</t>
  </si>
  <si>
    <t>Kozłowski</t>
  </si>
  <si>
    <t>Michał</t>
  </si>
  <si>
    <t>SP 4 Niepołomice  3,62</t>
  </si>
  <si>
    <t xml:space="preserve"> Orzeł</t>
  </si>
  <si>
    <t>Cezary</t>
  </si>
  <si>
    <t>Pchnięcie kulą dziewcząt :</t>
  </si>
  <si>
    <t>Kwiecień</t>
  </si>
  <si>
    <t>Nikola</t>
  </si>
  <si>
    <t>SP Węgrzce Wielkie  7,04</t>
  </si>
  <si>
    <t>Pęcak</t>
  </si>
  <si>
    <t>Lena</t>
  </si>
  <si>
    <t>SP Węgrzce Wielkie  6,74</t>
  </si>
  <si>
    <t>Kania</t>
  </si>
  <si>
    <t>SP Koźmice Wielkie  6,39</t>
  </si>
  <si>
    <t xml:space="preserve">Łuszczek </t>
  </si>
  <si>
    <t>SP 3 Wieliczka  6,31</t>
  </si>
  <si>
    <t>Pawlik</t>
  </si>
  <si>
    <t>Anita</t>
  </si>
  <si>
    <t>SP Koźmice Wielkie  5,38</t>
  </si>
  <si>
    <t>Wołek</t>
  </si>
  <si>
    <t>SP 4 Niepołomice  5,19</t>
  </si>
  <si>
    <t>Czyżowska</t>
  </si>
  <si>
    <t>Małgorzata</t>
  </si>
  <si>
    <t>SP 3 Wieliczka  5,19</t>
  </si>
  <si>
    <t>Pchnięcie kulą chłopców :</t>
  </si>
  <si>
    <t>Sojka</t>
  </si>
  <si>
    <t>SP 4 Niepołomice  9,31</t>
  </si>
  <si>
    <t>Jaros</t>
  </si>
  <si>
    <t>Kacper</t>
  </si>
  <si>
    <t>SP Węgrzce Wielkie  8,09</t>
  </si>
  <si>
    <t xml:space="preserve">Jakubiec </t>
  </si>
  <si>
    <t>Jakub</t>
  </si>
  <si>
    <t>SP Węgrzce Wielkie  7,97</t>
  </si>
  <si>
    <t>Wnęk</t>
  </si>
  <si>
    <t>Oskar</t>
  </si>
  <si>
    <t>Borysenko</t>
  </si>
  <si>
    <t>Danylo</t>
  </si>
  <si>
    <t>Fliśnik</t>
  </si>
  <si>
    <t>SP Koźmice Wielkie  7,38</t>
  </si>
  <si>
    <t>Piątek</t>
  </si>
  <si>
    <t>Igor</t>
  </si>
  <si>
    <t>SP Koźmice Wielkie  7,00</t>
  </si>
  <si>
    <t>Ślusarczyk</t>
  </si>
  <si>
    <t>SP 4 Niepołomice  6,01</t>
  </si>
  <si>
    <t>Bieg na 100 m dziewcząt:</t>
  </si>
  <si>
    <t>Świętoniowska</t>
  </si>
  <si>
    <t>Zuzanna</t>
  </si>
  <si>
    <t>SP 4 Niepołomice  15,63</t>
  </si>
  <si>
    <t>Serafin</t>
  </si>
  <si>
    <t>Michalina</t>
  </si>
  <si>
    <t>SP Węgrzce Wielkie  15,90</t>
  </si>
  <si>
    <t>Mazurek</t>
  </si>
  <si>
    <t>SP 4 Niepołomice  16,05</t>
  </si>
  <si>
    <t>Piszczek</t>
  </si>
  <si>
    <t>Julia</t>
  </si>
  <si>
    <t>SP Węgrzce Wielkie  16,80</t>
  </si>
  <si>
    <t>Pakuła</t>
  </si>
  <si>
    <t>Maria</t>
  </si>
  <si>
    <t>SP 3 Wieliczka  17,03</t>
  </si>
  <si>
    <t>Sosin</t>
  </si>
  <si>
    <t>Karolina</t>
  </si>
  <si>
    <t>SP Węgrzce Wielkie  17,56</t>
  </si>
  <si>
    <t>Bieg na 100 m  chłopców:</t>
  </si>
  <si>
    <t>Gruszka</t>
  </si>
  <si>
    <t>Maciej</t>
  </si>
  <si>
    <t>SP 2 Niepołomice  13,15</t>
  </si>
  <si>
    <t>Majka</t>
  </si>
  <si>
    <t>SMS Wieliczka  13,40</t>
  </si>
  <si>
    <t>Słaboński</t>
  </si>
  <si>
    <t>SP Węgrzce Wielkie  13,80</t>
  </si>
  <si>
    <t xml:space="preserve">Pieprzyk </t>
  </si>
  <si>
    <t>Antoni</t>
  </si>
  <si>
    <t>SP 3 Wieliczka  13,90</t>
  </si>
  <si>
    <t>Kita</t>
  </si>
  <si>
    <t>Patryk</t>
  </si>
  <si>
    <t>SP 2 Niepołomice  14,33</t>
  </si>
  <si>
    <t>Kaczor</t>
  </si>
  <si>
    <t>SP 3 Wieliczka 14,34</t>
  </si>
  <si>
    <t>Gumulec</t>
  </si>
  <si>
    <t xml:space="preserve">SP 2 Niepołomice  14,50  </t>
  </si>
  <si>
    <t>Gomółka</t>
  </si>
  <si>
    <t>Dawid</t>
  </si>
  <si>
    <t>SP Węgrzce Wielkie  14,70</t>
  </si>
  <si>
    <t>Szymski</t>
  </si>
  <si>
    <t>SP 3 Wieliczka  14,90</t>
  </si>
  <si>
    <t>Bajak</t>
  </si>
  <si>
    <t>Jan</t>
  </si>
  <si>
    <t>SP 4 Niepołomice  14,98</t>
  </si>
  <si>
    <t>Leśniak</t>
  </si>
  <si>
    <t>Krzysztof</t>
  </si>
  <si>
    <t>SP Koźmice Wielkie  15,30</t>
  </si>
  <si>
    <t>Stachura</t>
  </si>
  <si>
    <t>SP Koźmice Wielkie  15,35</t>
  </si>
  <si>
    <t>Dekert</t>
  </si>
  <si>
    <t>SP 4 Niepołomice  15,80</t>
  </si>
  <si>
    <t>Wrześniak</t>
  </si>
  <si>
    <t>SP Koźmice Wielkie  15,83</t>
  </si>
  <si>
    <t>Bieg na 300 m dziewcząt:</t>
  </si>
  <si>
    <t>Bogusz</t>
  </si>
  <si>
    <t>Kinga</t>
  </si>
  <si>
    <t>SP Węgrzce Wielkie  49,80</t>
  </si>
  <si>
    <t>Maniecka</t>
  </si>
  <si>
    <t>SP Węgrzce Wielkie  55,12</t>
  </si>
  <si>
    <t>Kaszowska</t>
  </si>
  <si>
    <t>Magdalena</t>
  </si>
  <si>
    <t>SP 3 Wieliczka  55,98</t>
  </si>
  <si>
    <t>Surówka</t>
  </si>
  <si>
    <t>SP 3 Wieliczka  56,50</t>
  </si>
  <si>
    <t>Han</t>
  </si>
  <si>
    <t>Katarzyna</t>
  </si>
  <si>
    <t>SP 4 Niepołomice  57,45</t>
  </si>
  <si>
    <t>Hamryszczak</t>
  </si>
  <si>
    <t>Jagoda</t>
  </si>
  <si>
    <t>SP 4 Niepołomice  1 00,70</t>
  </si>
  <si>
    <t>Migas</t>
  </si>
  <si>
    <t>Helena</t>
  </si>
  <si>
    <t>SP 4 Niepołomice  1 01,60</t>
  </si>
  <si>
    <t>Sękowska</t>
  </si>
  <si>
    <t>Natalia</t>
  </si>
  <si>
    <t>SP Węgrzce Wielkie    1 06,10</t>
  </si>
  <si>
    <t>Bieg na 300 m chłopców:</t>
  </si>
  <si>
    <t>Oszajec</t>
  </si>
  <si>
    <t>Bartek</t>
  </si>
  <si>
    <t>SP 4 Niepołomice  43,05</t>
  </si>
  <si>
    <t>Śliwiak</t>
  </si>
  <si>
    <t>SMS Wieliczka  43,70</t>
  </si>
  <si>
    <t>Piekarniak</t>
  </si>
  <si>
    <t>Franciszek</t>
  </si>
  <si>
    <t>SMS Wieliczka  46,38</t>
  </si>
  <si>
    <t>Szeląg</t>
  </si>
  <si>
    <t>SP 2 Niepołomice  47,13</t>
  </si>
  <si>
    <t>Jasiołek</t>
  </si>
  <si>
    <t>SP Koźmice Wielkie  47,30</t>
  </si>
  <si>
    <t>Pyrlik</t>
  </si>
  <si>
    <t>SP 2 Niepołomice  48,05</t>
  </si>
  <si>
    <t>Jodłowski</t>
  </si>
  <si>
    <t>Milan</t>
  </si>
  <si>
    <t>SP 3 Wieliczka 48,57</t>
  </si>
  <si>
    <t>Ciastoń</t>
  </si>
  <si>
    <t>Marcel</t>
  </si>
  <si>
    <t>SMS Wieliczka  49,50</t>
  </si>
  <si>
    <t>Jachta</t>
  </si>
  <si>
    <t>Dominik</t>
  </si>
  <si>
    <t>SP 4 Niepołomice  50,34</t>
  </si>
  <si>
    <t>Kędziora</t>
  </si>
  <si>
    <t>Wiktor</t>
  </si>
  <si>
    <t>SP 2 Niepołomice  51,10</t>
  </si>
  <si>
    <t>Węgrzyn</t>
  </si>
  <si>
    <t>Maksymilian</t>
  </si>
  <si>
    <t>SP Węgrzce Wielkie  51,40</t>
  </si>
  <si>
    <t>Lebiest</t>
  </si>
  <si>
    <t>SP Węgrzce Wielkie  52,26</t>
  </si>
  <si>
    <t>Kochaniewicz</t>
  </si>
  <si>
    <t>Wojciech</t>
  </si>
  <si>
    <t>SP 4 Niepołomice  1 05,43</t>
  </si>
  <si>
    <t>Bieg na 600 m dziewcząt:</t>
  </si>
  <si>
    <t>Lubarska</t>
  </si>
  <si>
    <t>Gaja</t>
  </si>
  <si>
    <t>SP 4 Niepołomice  2 04,90</t>
  </si>
  <si>
    <t>Palmi</t>
  </si>
  <si>
    <t>SMS Wieliczka  2 08,90</t>
  </si>
  <si>
    <t>Skrodzka</t>
  </si>
  <si>
    <t>Sonia</t>
  </si>
  <si>
    <t>SP 4 Niepołomice  2 16,50</t>
  </si>
  <si>
    <t>Kuc</t>
  </si>
  <si>
    <t>Matylda</t>
  </si>
  <si>
    <t>SP Węgrzce Wielkie  2 16,65</t>
  </si>
  <si>
    <t>Nowak</t>
  </si>
  <si>
    <t>Agnieszka</t>
  </si>
  <si>
    <t>SP Węgrzce Wielkie  2 19,38</t>
  </si>
  <si>
    <t>Pawełczuk</t>
  </si>
  <si>
    <t>Nina</t>
  </si>
  <si>
    <t>SP 4 Niepołomice  2 22,08</t>
  </si>
  <si>
    <t>Stochlińska</t>
  </si>
  <si>
    <t>SP Węgrzce Wielkie  2 23,60</t>
  </si>
  <si>
    <t>Bieg na 1000 m chłopców:  </t>
  </si>
  <si>
    <t>Ząbkiewicz</t>
  </si>
  <si>
    <t>Mikołaj</t>
  </si>
  <si>
    <t>SP 2 Niepołomice  3 18,65</t>
  </si>
  <si>
    <t>Radziejewski</t>
  </si>
  <si>
    <t>Adrian</t>
  </si>
  <si>
    <t>SP 4 Niepołomice  3 21,45</t>
  </si>
  <si>
    <t>Kuberski</t>
  </si>
  <si>
    <t>Tomasz</t>
  </si>
  <si>
    <t>SP Węgrzce Wielkie  3 29,83</t>
  </si>
  <si>
    <t>Stajnder</t>
  </si>
  <si>
    <t>SP Węgrzce Wielkie  3 31,20</t>
  </si>
  <si>
    <t>Apola</t>
  </si>
  <si>
    <t>Tymon</t>
  </si>
  <si>
    <t>SP 3 Wieliczka  3 33,26</t>
  </si>
  <si>
    <t>Połowianiuk</t>
  </si>
  <si>
    <t>SP 2 Niepołomice  3 43,00</t>
  </si>
  <si>
    <t>Gaj</t>
  </si>
  <si>
    <t>Oliwier</t>
  </si>
  <si>
    <t>SP Węgrzce Wielkie  3 48,86</t>
  </si>
  <si>
    <t>Sztafeta  4×100 m dziewcząt</t>
  </si>
  <si>
    <t>SP Węgrzce Wielkie</t>
  </si>
  <si>
    <t>1 02,02</t>
  </si>
  <si>
    <t>SP 4 Niepołomice</t>
  </si>
  <si>
    <t>1 03,56</t>
  </si>
  <si>
    <t>SP 3 Wieliczka</t>
  </si>
  <si>
    <t>1 07,00</t>
  </si>
  <si>
    <t>Sztafeta 4x100m chłopców</t>
  </si>
  <si>
    <t>SMS Wieliczka</t>
  </si>
  <si>
    <t>SP 2 Niepołomice</t>
  </si>
  <si>
    <t>SP Koźmice Wielkie</t>
  </si>
  <si>
    <t>1 00,31</t>
  </si>
  <si>
    <t>SP 2 Niepołomice  4,23</t>
  </si>
  <si>
    <t>SP 2 Niepołomice  7,58</t>
  </si>
  <si>
    <t>SP 2 Niepołomice  7,64</t>
  </si>
  <si>
    <t>SP 2 Niepołomice  4,20</t>
  </si>
  <si>
    <r>
      <t>dyscyplina sportu :         </t>
    </r>
    <r>
      <rPr>
        <b/>
        <sz val="12"/>
        <color rgb="FF353535"/>
        <rFont val="Arial"/>
        <family val="2"/>
        <charset val="238"/>
      </rPr>
      <t xml:space="preserve"> pływanie</t>
    </r>
  </si>
  <si>
    <t>IGRZYSKA MŁODZIEŻY SZKOLNEJ</t>
  </si>
  <si>
    <t>50m st. motylkowym chłopców</t>
  </si>
  <si>
    <t>1  Oskar Wrześniak</t>
  </si>
  <si>
    <t>2  Maciej Permus</t>
  </si>
  <si>
    <t>3  Mateusz Kot</t>
  </si>
  <si>
    <t>5  Hugo Lembas</t>
  </si>
  <si>
    <t>50m st. grzbietowym dziewcząt</t>
  </si>
  <si>
    <t>2  ALEKSANDRA KISIEL</t>
  </si>
  <si>
    <t>3  Izabella Sochacka</t>
  </si>
  <si>
    <t>4  Daria Bednarczyk</t>
  </si>
  <si>
    <t>5  Magdalena Kachniarz</t>
  </si>
  <si>
    <t>50m st. grzbietowym chłopców</t>
  </si>
  <si>
    <t>1 Aleksander Kica</t>
  </si>
  <si>
    <t>2 Jakub Janiec</t>
  </si>
  <si>
    <t>3 Michał Martemianow</t>
  </si>
  <si>
    <t>4 Michał Sidor</t>
  </si>
  <si>
    <t>5 Mikołaj Ząbkiewicz</t>
  </si>
  <si>
    <t>6 Jan Brak</t>
  </si>
  <si>
    <t>50m st. dowolnym dziewcząt</t>
  </si>
  <si>
    <t xml:space="preserve"> </t>
  </si>
  <si>
    <t>1  Alina Kuna</t>
  </si>
  <si>
    <t>2  Maja Korpak</t>
  </si>
  <si>
    <t>3  Hanna Możdżan</t>
  </si>
  <si>
    <t>4  Miedzińska Natalia</t>
  </si>
  <si>
    <t>5  Gaja Matusiak</t>
  </si>
  <si>
    <t>6  Oliwia Antończyk</t>
  </si>
  <si>
    <t>50m st. dowolnym chłopców</t>
  </si>
  <si>
    <t>1  Kacper Osak</t>
  </si>
  <si>
    <t>2  Wiktor Kędziora</t>
  </si>
  <si>
    <t>3  Krzysztof Surówka</t>
  </si>
  <si>
    <t>4  Tomasz Bałamut</t>
  </si>
  <si>
    <t>5  Jakub Gibałą</t>
  </si>
  <si>
    <t>6  Michał Glaz</t>
  </si>
  <si>
    <t>7  Przemysław Gmyz</t>
  </si>
  <si>
    <t>8  Szymon Karolczyk</t>
  </si>
  <si>
    <t>50m st. klasycznym dziewcząt</t>
  </si>
  <si>
    <t>1  Julia Palmi</t>
  </si>
  <si>
    <t>2  Aleksandra Bączek</t>
  </si>
  <si>
    <t>3  Amelia Urbańska</t>
  </si>
  <si>
    <t>4  Martyna Tęczar</t>
  </si>
  <si>
    <t>5  Klara Rudolf</t>
  </si>
  <si>
    <t>6  Bianka Masłyk</t>
  </si>
  <si>
    <t>7  Martyna Wojnarowska</t>
  </si>
  <si>
    <t>SP 2 Wieliczka</t>
  </si>
  <si>
    <t>50m st. klasycznym chłopców</t>
  </si>
  <si>
    <t>1  Ignacy Horbal</t>
  </si>
  <si>
    <t>2  Milan Michaliszyn</t>
  </si>
  <si>
    <t>3  Mateusz Klimczyk</t>
  </si>
  <si>
    <t>4  Wojciech Pytlik</t>
  </si>
  <si>
    <t>5  Mateusz Dubiel</t>
  </si>
  <si>
    <t>6  Igor Baryła</t>
  </si>
  <si>
    <t>7  Grochot Błażej</t>
  </si>
  <si>
    <t>50m st. motylkowym dziewcząt</t>
  </si>
  <si>
    <t>3  Sara Lembas</t>
  </si>
  <si>
    <t>1  Franciszek Teper</t>
  </si>
  <si>
    <t>2  Leon Nowak</t>
  </si>
  <si>
    <t>3  Wiktor Teper</t>
  </si>
  <si>
    <t>4  Tymoteusz Kucwaj</t>
  </si>
  <si>
    <t>25m st. motylkowym dziewcząt</t>
  </si>
  <si>
    <t>1 Hanna Cholewa</t>
  </si>
  <si>
    <t>1  Aleksandra Janik</t>
  </si>
  <si>
    <t>2  Yeva Kolbasina</t>
  </si>
  <si>
    <t>3  Adrianna Biestek</t>
  </si>
  <si>
    <t>4  Iga Kędziora</t>
  </si>
  <si>
    <t>5  Maja Michalik</t>
  </si>
  <si>
    <t>6  Alicja Pasternak</t>
  </si>
  <si>
    <t>7  Hanna Jarzęcka</t>
  </si>
  <si>
    <t>8  Natalia Flis</t>
  </si>
  <si>
    <t>25m st. grzbietowym dziewcząt</t>
  </si>
  <si>
    <t>1  Patrycja Ptak</t>
  </si>
  <si>
    <t>2  Adrianna Patronik</t>
  </si>
  <si>
    <t>3  Antonina Toroś</t>
  </si>
  <si>
    <t>4  Martyna Kozdrań</t>
  </si>
  <si>
    <t>5  Gabriela Rzepka</t>
  </si>
  <si>
    <t>6  Maja Sobula</t>
  </si>
  <si>
    <t>7  Olga Maślona</t>
  </si>
  <si>
    <t>1  Jakub Nawój</t>
  </si>
  <si>
    <t>2  Dominik Kloch</t>
  </si>
  <si>
    <t>3  Antoni Brzęcki</t>
  </si>
  <si>
    <t>4  Cylny Norbert</t>
  </si>
  <si>
    <t>5  Krzysztof Mitaniec</t>
  </si>
  <si>
    <t>6  Konrad Kózka</t>
  </si>
  <si>
    <t>6  Sebastian Perz</t>
  </si>
  <si>
    <t>25m st. grzbietowym chłopców</t>
  </si>
  <si>
    <t>1  Filip Siemieniecki</t>
  </si>
  <si>
    <t>2  Antoni Pietrzkiewicz</t>
  </si>
  <si>
    <t>3  Ernest Janczyk</t>
  </si>
  <si>
    <t>4  Jakub Staszeczka</t>
  </si>
  <si>
    <t>5  Płaneta Adam</t>
  </si>
  <si>
    <t>6  Aleksander Matuszko</t>
  </si>
  <si>
    <t>7  Wodziak Leopold</t>
  </si>
  <si>
    <t>8  Olivier Kochanowicz</t>
  </si>
  <si>
    <t>2  Małgorzata Słomska</t>
  </si>
  <si>
    <t>3  Julia Krzysztofowicz</t>
  </si>
  <si>
    <t>4  Julia Kursa</t>
  </si>
  <si>
    <t>5  Maja Lesiak</t>
  </si>
  <si>
    <t>6  Nela Chojnacka</t>
  </si>
  <si>
    <t>25m st. dowolnym dziewcząt</t>
  </si>
  <si>
    <t>1  Blanka Tyde</t>
  </si>
  <si>
    <t>2  Małgorzata Mila</t>
  </si>
  <si>
    <t>3  Matylda Grodecka</t>
  </si>
  <si>
    <t>4  Gabriela Mikulska</t>
  </si>
  <si>
    <t>5  Korabik Katarzyna</t>
  </si>
  <si>
    <t>6  Pola Mikiel</t>
  </si>
  <si>
    <t>7  Natalia Pawlik</t>
  </si>
  <si>
    <t>1  Krzysztof Kocyba</t>
  </si>
  <si>
    <t>2  Miłosz Koczwara</t>
  </si>
  <si>
    <t>3  Klaudiusz Bazela</t>
  </si>
  <si>
    <t>4  Rafał Radziszewski</t>
  </si>
  <si>
    <t>5  Mikołaj Roguszczak</t>
  </si>
  <si>
    <t>25m st. dowolnym chłopców</t>
  </si>
  <si>
    <t>1  Nikodem Kapusta</t>
  </si>
  <si>
    <t>2  Adam Łatka</t>
  </si>
  <si>
    <t>3  Adam Kocyba</t>
  </si>
  <si>
    <t>4  Oliwier Kapusta</t>
  </si>
  <si>
    <t>5  Kacper Gawłowski</t>
  </si>
  <si>
    <t>6  Mateusz Stajnder</t>
  </si>
  <si>
    <t>7  Cioś Natan</t>
  </si>
  <si>
    <t>1  Magdalena Kupiec</t>
  </si>
  <si>
    <t>2  Jadwiga Śliwa</t>
  </si>
  <si>
    <t>3  Barbara Andruchowicz</t>
  </si>
  <si>
    <t>4  Jagoda Gubała</t>
  </si>
  <si>
    <t>5  Magdalena Jesion</t>
  </si>
  <si>
    <t>7  Maja Wodziak</t>
  </si>
  <si>
    <t>25m st. klasycznym dziewcząt</t>
  </si>
  <si>
    <t>1  Rozalia Szpyra</t>
  </si>
  <si>
    <t>2  Jagoda Kuna</t>
  </si>
  <si>
    <t>3  Hanna Kitlińska</t>
  </si>
  <si>
    <t>4  Anna Bieniek</t>
  </si>
  <si>
    <t>1  Adam Bętkowski</t>
  </si>
  <si>
    <t>2  Jan Mączyński</t>
  </si>
  <si>
    <t>3  Igor Ćwikliński</t>
  </si>
  <si>
    <t>4  Igor Szubryt</t>
  </si>
  <si>
    <t>6  Konrad Dżał</t>
  </si>
  <si>
    <t>7  Wojciech Fijas</t>
  </si>
  <si>
    <t>8  Tymoteusz Kucharski</t>
  </si>
  <si>
    <t>25m st. klasycznym chłopców</t>
  </si>
  <si>
    <t>1  Jan Bułat</t>
  </si>
  <si>
    <t>2  Dominik Nowak</t>
  </si>
  <si>
    <t>3  Bartosz Gondek</t>
  </si>
  <si>
    <t>4  Antoni Głuszek</t>
  </si>
  <si>
    <t>1  Agata Łuczak</t>
  </si>
  <si>
    <t>1  Kacper Tynor</t>
  </si>
  <si>
    <t>ZS Niepołomice</t>
  </si>
  <si>
    <t>2  Antonio Przystał</t>
  </si>
  <si>
    <t>LO Wieliczka</t>
  </si>
  <si>
    <t>3  Michał Żak</t>
  </si>
  <si>
    <t>4  Eryk Kapusta</t>
  </si>
  <si>
    <t xml:space="preserve">5  Jakub Krępa                         </t>
  </si>
  <si>
    <t>50m st. grzbietowy dziewcząt</t>
  </si>
  <si>
    <t>1  Justyna Gubała</t>
  </si>
  <si>
    <t>2  Julia Wiekiera</t>
  </si>
  <si>
    <t>3  Maja Mól</t>
  </si>
  <si>
    <t>PCKZiU Wieliczka</t>
  </si>
  <si>
    <t>4  Natalia Kordas</t>
  </si>
  <si>
    <t>5  Julia Rejnold</t>
  </si>
  <si>
    <t>50m st. grzbietowy chłopców</t>
  </si>
  <si>
    <t>1  Jan Rozumek</t>
  </si>
  <si>
    <t>1  Tomasz Gałoński</t>
  </si>
  <si>
    <t>2  Arkadiusz Kozak</t>
  </si>
  <si>
    <t>3  Hubert Janczyk</t>
  </si>
  <si>
    <t>4  Leszek Wójcik</t>
  </si>
  <si>
    <t>1  Aleksandra Permus</t>
  </si>
  <si>
    <t>2  Julia Zawiślan</t>
  </si>
  <si>
    <t>3  Wiktoria Zasadzka</t>
  </si>
  <si>
    <t>4  Anna Chytkowska</t>
  </si>
  <si>
    <t>1 Mikołaj Stanisz</t>
  </si>
  <si>
    <t>2 Oleksandr Kolbasin</t>
  </si>
  <si>
    <t>3  Hubert Wójcik</t>
  </si>
  <si>
    <t>4  Marcel Grabowski</t>
  </si>
  <si>
    <t>5  Karol Cebula</t>
  </si>
  <si>
    <t>6  Oliwier Mrozowski</t>
  </si>
  <si>
    <t>7  Wiktor Nawrocki</t>
  </si>
  <si>
    <t>8  Jakub Grudnik</t>
  </si>
  <si>
    <t>9  Julian Tynor</t>
  </si>
  <si>
    <t>10 Piotr Kubisztal</t>
  </si>
  <si>
    <t xml:space="preserve">11 Szymon Czyrnek                  </t>
  </si>
  <si>
    <t>12 Hubert Biłka</t>
  </si>
  <si>
    <t>1  Blanka Łukasik</t>
  </si>
  <si>
    <t>2  Marta Marciniak</t>
  </si>
  <si>
    <t>3  Wiktoria Kaletka</t>
  </si>
  <si>
    <t>1  Piotr Całka</t>
  </si>
  <si>
    <t>2  Jan Radzik</t>
  </si>
  <si>
    <t>3  Kacper Małek</t>
  </si>
  <si>
    <t>4  Jakub Marciniec</t>
  </si>
  <si>
    <t>5  Konrad Wasylewicz</t>
  </si>
  <si>
    <t>6  Artur Żubrawski</t>
  </si>
  <si>
    <t>SP Śledziejowice</t>
  </si>
  <si>
    <t xml:space="preserve">4  Mikołaj Wawrzyniak          </t>
  </si>
  <si>
    <t xml:space="preserve">1  Julia Piecuch                       </t>
  </si>
  <si>
    <r>
      <t>1  Zofia Piech</t>
    </r>
    <r>
      <rPr>
        <sz val="11"/>
        <color rgb="FF000000"/>
        <rFont val="Calibri"/>
        <family val="2"/>
        <charset val="238"/>
      </rPr>
      <t xml:space="preserve">                                          </t>
    </r>
  </si>
  <si>
    <r>
      <t>2  Zuzanna Pokrywka</t>
    </r>
    <r>
      <rPr>
        <sz val="11"/>
        <color rgb="FF000000"/>
        <rFont val="Calibri"/>
        <family val="2"/>
        <charset val="238"/>
      </rPr>
      <t xml:space="preserve">                        </t>
    </r>
  </si>
  <si>
    <t xml:space="preserve">1  Miłosz Gorlach                               </t>
  </si>
  <si>
    <r>
      <t>6  Aurelia Urbańska</t>
    </r>
    <r>
      <rPr>
        <sz val="11"/>
        <color rgb="FF000000"/>
        <rFont val="Calibri"/>
        <family val="2"/>
        <charset val="238"/>
      </rPr>
      <t xml:space="preserve">                                </t>
    </r>
  </si>
  <si>
    <t>5  Antonina Gromala</t>
  </si>
  <si>
    <t>LO FRANCISZKANÓW</t>
  </si>
  <si>
    <t xml:space="preserve">7  Wojciech Bambynek                    </t>
  </si>
  <si>
    <t>SP1 NIEPOŁOMICE</t>
  </si>
  <si>
    <r>
      <t>5  Krzysztof Frankowski</t>
    </r>
    <r>
      <rPr>
        <sz val="11"/>
        <color rgb="FF000000"/>
        <rFont val="Calibri"/>
        <family val="2"/>
        <charset val="238"/>
      </rPr>
      <t xml:space="preserve">                               </t>
    </r>
  </si>
  <si>
    <t>SP 3 NIEPOŁOMICE</t>
  </si>
  <si>
    <t>SP 1 NIEPOŁOMICE</t>
  </si>
  <si>
    <t>SP PODŁEŻE</t>
  </si>
  <si>
    <t>SP WĘGRZCE</t>
  </si>
  <si>
    <t xml:space="preserve">SP ZAGÓRZE </t>
  </si>
  <si>
    <t>SMS</t>
  </si>
  <si>
    <t>Turniej gier i zabaw  " Mały Mistrz"</t>
  </si>
  <si>
    <t>Wiosenne Drużynowe Biegi przłajowe CHŁOPCÓW</t>
  </si>
  <si>
    <t>Wiosenne Drużynowe 
Biegi przełajowe DZIEWCZĄT</t>
  </si>
  <si>
    <t>Halowa piłka nożna dziewcząt 5 OS</t>
  </si>
  <si>
    <t xml:space="preserve">piłka nożna CHŁOPCÓW </t>
  </si>
  <si>
    <t>piłka nożna DZIEWCZĄT</t>
  </si>
  <si>
    <t>JESIENNA LA DZIEWCZĄT</t>
  </si>
  <si>
    <t>JESIENNA  LA CHŁOPCÓW</t>
  </si>
  <si>
    <t>Badminton 
druż. CHŁOPCÓW</t>
  </si>
  <si>
    <t>Piłka nożna DZIEWCZĄT 6</t>
  </si>
  <si>
    <t xml:space="preserve"> Piłka nożna CHŁOPCÓW 6</t>
  </si>
  <si>
    <t xml:space="preserve">ZSP NIEPOŁOMICE </t>
  </si>
  <si>
    <t>SP 6 WIELICZKA</t>
  </si>
  <si>
    <t xml:space="preserve">Mini Piłka siatkowa  4 DZIEWCZĄT </t>
  </si>
  <si>
    <t>Mini Piłka siatkowa 4  CHŁOPCÓW</t>
  </si>
  <si>
    <t xml:space="preserve">Sztafeta 4x100 DZIEWCZĄT </t>
  </si>
  <si>
    <t>Sztafeta 4x100 CHŁOPCÓW</t>
  </si>
  <si>
    <t>INNE 
FESTIWAL SZTAFET DZIEWCZĄT</t>
  </si>
  <si>
    <t>INNE 
FESTIWAL SZTAFET CHŁOPCÓW</t>
  </si>
  <si>
    <t>Sztafeta SZWEDZKA/OLIMPIJSKA CHŁOPCÓW</t>
  </si>
  <si>
    <t>ETAP POWIATOWY</t>
  </si>
  <si>
    <t>ETAP WOJEWÓDZKI I OGÓLNOPOLSKI</t>
  </si>
  <si>
    <t>ZESPÓŁ</t>
  </si>
  <si>
    <t>DRUŻYNA 2-3 OS.</t>
  </si>
  <si>
    <t>INDYWIDUALNIE</t>
  </si>
  <si>
    <t>INDYWIDUALNE BIEGI PRZEŁAJOWE</t>
  </si>
  <si>
    <t>INDYWIDUALNE PŁYWANIE</t>
  </si>
  <si>
    <t>INDYWIDUALNA LA</t>
  </si>
  <si>
    <t>10 STARTÓW NAWYŻEJ PUNKTOWANYCH ID i IMS</t>
  </si>
  <si>
    <t>12 STARTÓW NAJWYŻEJ PUNKTOWANYCH LICEALIADA</t>
  </si>
  <si>
    <t>SUMA WSZYSTKICH PUNKTÓW</t>
  </si>
  <si>
    <t xml:space="preserve">Sztafeta SZWEDZKA/OLIMPIJSKA  DZIEWCZĄT </t>
  </si>
  <si>
    <t>SUMA 10 NAJWYŻEJ PKT STARTÓW</t>
  </si>
  <si>
    <t>SUMA 12 NAJWYŻEJ PKT STARTÓW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</si>
</sst>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353535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353535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70AD47"/>
      <name val="Arial"/>
      <family val="2"/>
      <charset val="238"/>
    </font>
    <font>
      <sz val="12"/>
      <color rgb="FF92D05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sz val="11"/>
      <name val="Czcionka tekstu podstawowego"/>
      <charset val="238"/>
    </font>
    <font>
      <sz val="11"/>
      <color rgb="FF00B05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/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textRotation="255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3" fillId="5" borderId="1" xfId="0" applyFont="1" applyFill="1" applyBorder="1"/>
    <xf numFmtId="0" fontId="1" fillId="7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0" borderId="5" xfId="0" applyFont="1" applyBorder="1"/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2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/>
    <xf numFmtId="0" fontId="7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0" fillId="8" borderId="0" xfId="0" applyFill="1"/>
    <xf numFmtId="0" fontId="0" fillId="10" borderId="0" xfId="0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255" wrapText="1"/>
    </xf>
    <xf numFmtId="0" fontId="1" fillId="2" borderId="1" xfId="0" applyFont="1" applyFill="1" applyBorder="1" applyAlignment="1">
      <alignment horizontal="center" textRotation="255" wrapText="1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1" xfId="0" applyFont="1" applyBorder="1" applyAlignment="1">
      <alignment horizontal="center" textRotation="255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16" fontId="3" fillId="0" borderId="1" xfId="0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6" fillId="0" borderId="1" xfId="0" applyFont="1" applyBorder="1"/>
    <xf numFmtId="0" fontId="1" fillId="0" borderId="1" xfId="0" applyFont="1" applyBorder="1" applyAlignment="1">
      <alignment horizontal="center" vertical="center" wrapText="1" indent="1"/>
    </xf>
    <xf numFmtId="0" fontId="1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textRotation="90" wrapText="1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textRotation="90" wrapText="1"/>
    </xf>
    <xf numFmtId="0" fontId="1" fillId="0" borderId="1" xfId="0" applyFont="1" applyFill="1" applyBorder="1" applyAlignment="1">
      <alignment horizontal="center" vertical="top" textRotation="9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6" fillId="2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" fillId="0" borderId="1" xfId="0" applyFont="1" applyBorder="1"/>
    <xf numFmtId="0" fontId="16" fillId="2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1" fillId="0" borderId="2" xfId="0" applyFont="1" applyBorder="1" applyAlignment="1">
      <alignment horizontal="center" wrapText="1"/>
    </xf>
    <xf numFmtId="0" fontId="22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top" textRotation="90" wrapText="1"/>
    </xf>
    <xf numFmtId="0" fontId="2" fillId="0" borderId="1" xfId="0" applyFont="1" applyBorder="1" applyAlignment="1">
      <alignment horizontal="center" vertical="top" textRotation="90" wrapText="1"/>
    </xf>
    <xf numFmtId="0" fontId="2" fillId="0" borderId="1" xfId="0" applyFont="1" applyFill="1" applyBorder="1" applyAlignment="1">
      <alignment horizontal="center" vertical="top" textRotation="90" wrapText="1"/>
    </xf>
    <xf numFmtId="0" fontId="2" fillId="6" borderId="7" xfId="0" applyFont="1" applyFill="1" applyBorder="1" applyAlignment="1">
      <alignment horizontal="center" vertical="top" textRotation="90" wrapText="1"/>
    </xf>
    <xf numFmtId="0" fontId="2" fillId="0" borderId="2" xfId="0" applyFont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76</xdr:row>
      <xdr:rowOff>133350</xdr:rowOff>
    </xdr:from>
    <xdr:to>
      <xdr:col>2</xdr:col>
      <xdr:colOff>0</xdr:colOff>
      <xdr:row>79</xdr:row>
      <xdr:rowOff>171450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1D06E3B6-C894-4A66-BA3D-1FED821AD5AB}"/>
            </a:ext>
          </a:extLst>
        </xdr:cNvPr>
        <xdr:cNvSpPr txBox="1">
          <a:spLocks noChangeArrowheads="1"/>
        </xdr:cNvSpPr>
      </xdr:nvSpPr>
      <xdr:spPr bwMode="auto">
        <a:xfrm rot="10499647">
          <a:off x="2025650" y="59543950"/>
          <a:ext cx="2273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76</xdr:row>
      <xdr:rowOff>133350</xdr:rowOff>
    </xdr:from>
    <xdr:to>
      <xdr:col>2</xdr:col>
      <xdr:colOff>0</xdr:colOff>
      <xdr:row>79</xdr:row>
      <xdr:rowOff>171450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41AD4FA2-C89F-4360-B0ED-116F0052E8D7}"/>
            </a:ext>
          </a:extLst>
        </xdr:cNvPr>
        <xdr:cNvSpPr txBox="1">
          <a:spLocks noChangeArrowheads="1"/>
        </xdr:cNvSpPr>
      </xdr:nvSpPr>
      <xdr:spPr bwMode="auto">
        <a:xfrm rot="10499647">
          <a:off x="4121150" y="30226000"/>
          <a:ext cx="2273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l-PL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E368"/>
  <sheetViews>
    <sheetView zoomScaleNormal="100" workbookViewId="0">
      <pane ySplit="1" topLeftCell="A2" activePane="bottomLeft" state="frozen"/>
      <selection pane="bottomLeft" activeCell="B1" sqref="B1"/>
    </sheetView>
  </sheetViews>
  <sheetFormatPr defaultColWidth="9" defaultRowHeight="15.6"/>
  <cols>
    <col min="1" max="1" width="4" style="94" customWidth="1"/>
    <col min="2" max="2" width="23.3984375" style="6" customWidth="1"/>
    <col min="3" max="3" width="3.3984375" style="9" customWidth="1"/>
    <col min="4" max="4" width="3.3984375" style="6" customWidth="1"/>
    <col min="5" max="5" width="3.796875" style="6" customWidth="1"/>
    <col min="6" max="6" width="3.3984375" style="9" customWidth="1"/>
    <col min="7" max="8" width="3.3984375" style="6" customWidth="1"/>
    <col min="9" max="9" width="3.3984375" style="9" customWidth="1"/>
    <col min="10" max="10" width="3.3984375" style="6" customWidth="1"/>
    <col min="11" max="11" width="3.3984375" style="1" customWidth="1"/>
    <col min="12" max="12" width="3.3984375" style="9" customWidth="1"/>
    <col min="13" max="14" width="3.3984375" style="6" customWidth="1"/>
    <col min="15" max="15" width="3.3984375" style="60" customWidth="1"/>
    <col min="16" max="17" width="3.3984375" style="14" customWidth="1"/>
    <col min="18" max="18" width="3.3984375" style="59" customWidth="1"/>
    <col min="19" max="20" width="3.3984375" style="14" customWidth="1"/>
    <col min="21" max="21" width="3.3984375" style="57" customWidth="1"/>
    <col min="22" max="23" width="3.3984375" style="6" customWidth="1"/>
    <col min="24" max="24" width="3.3984375" style="9" customWidth="1"/>
    <col min="25" max="26" width="3.3984375" style="6" customWidth="1"/>
    <col min="27" max="27" width="9.765625E-2" style="6" customWidth="1"/>
    <col min="28" max="28" width="3.3984375" style="1" customWidth="1"/>
    <col min="29" max="32" width="3.3984375" style="6" customWidth="1"/>
    <col min="33" max="33" width="3.3984375" style="57" customWidth="1"/>
    <col min="34" max="35" width="3.3984375" style="6" customWidth="1"/>
    <col min="36" max="36" width="3.3984375" style="9" customWidth="1"/>
    <col min="37" max="37" width="3.3984375" style="6" customWidth="1"/>
    <col min="38" max="38" width="3.3984375" style="1" customWidth="1"/>
    <col min="39" max="39" width="3.8984375" style="58" customWidth="1"/>
    <col min="40" max="40" width="3.3984375" style="6" customWidth="1"/>
    <col min="41" max="41" width="3.3984375" style="1" customWidth="1"/>
    <col min="42" max="42" width="3.3984375" style="9" customWidth="1"/>
    <col min="43" max="44" width="3.3984375" style="6" customWidth="1"/>
    <col min="45" max="45" width="3.3984375" style="7" customWidth="1"/>
    <col min="46" max="56" width="3.3984375" style="6" customWidth="1"/>
    <col min="57" max="57" width="2.8984375" style="6" customWidth="1"/>
    <col min="58" max="85" width="3.3984375" style="6" customWidth="1"/>
    <col min="86" max="86" width="4.19921875" style="6" customWidth="1"/>
    <col min="87" max="93" width="3.3984375" style="6" customWidth="1"/>
    <col min="94" max="94" width="3.3984375" style="74" customWidth="1"/>
    <col min="95" max="96" width="3.3984375" style="6" customWidth="1"/>
    <col min="97" max="97" width="3.3984375" style="74" customWidth="1"/>
    <col min="98" max="104" width="3.3984375" style="6" customWidth="1"/>
    <col min="105" max="105" width="5.296875" style="125" customWidth="1"/>
    <col min="106" max="106" width="4.8984375" style="125" customWidth="1"/>
    <col min="107" max="107" width="5.296875" style="67" customWidth="1"/>
    <col min="108" max="16384" width="9" style="6"/>
  </cols>
  <sheetData>
    <row r="1" spans="1:109" ht="117.75" customHeight="1">
      <c r="B1" s="78" t="s">
        <v>45</v>
      </c>
      <c r="C1" s="132" t="s">
        <v>113</v>
      </c>
      <c r="D1" s="132"/>
      <c r="E1" s="132"/>
      <c r="F1" s="133" t="s">
        <v>94</v>
      </c>
      <c r="G1" s="133"/>
      <c r="H1" s="133"/>
      <c r="I1" s="132" t="s">
        <v>117</v>
      </c>
      <c r="J1" s="132"/>
      <c r="K1" s="132"/>
      <c r="L1" s="133" t="s">
        <v>116</v>
      </c>
      <c r="M1" s="133"/>
      <c r="N1" s="133"/>
      <c r="O1" s="132" t="s">
        <v>114</v>
      </c>
      <c r="P1" s="132"/>
      <c r="Q1" s="132"/>
      <c r="R1" s="133" t="s">
        <v>95</v>
      </c>
      <c r="S1" s="133"/>
      <c r="T1" s="133"/>
      <c r="U1" s="132" t="s">
        <v>112</v>
      </c>
      <c r="V1" s="132"/>
      <c r="W1" s="132"/>
      <c r="X1" s="133" t="s">
        <v>96</v>
      </c>
      <c r="Y1" s="133"/>
      <c r="Z1" s="133"/>
      <c r="AA1" s="132" t="s">
        <v>592</v>
      </c>
      <c r="AB1" s="132"/>
      <c r="AC1" s="132"/>
      <c r="AD1" s="134" t="s">
        <v>37</v>
      </c>
      <c r="AE1" s="134"/>
      <c r="AF1" s="134"/>
      <c r="AG1" s="132" t="s">
        <v>111</v>
      </c>
      <c r="AH1" s="132"/>
      <c r="AI1" s="132"/>
      <c r="AJ1" s="134" t="s">
        <v>97</v>
      </c>
      <c r="AK1" s="134"/>
      <c r="AL1" s="134"/>
      <c r="AM1" s="132" t="s">
        <v>605</v>
      </c>
      <c r="AN1" s="132"/>
      <c r="AO1" s="132"/>
      <c r="AP1" s="134" t="s">
        <v>606</v>
      </c>
      <c r="AQ1" s="134"/>
      <c r="AR1" s="134"/>
      <c r="AS1" s="133" t="s">
        <v>109</v>
      </c>
      <c r="AT1" s="133"/>
      <c r="AU1" s="133"/>
      <c r="AV1" s="132" t="s">
        <v>87</v>
      </c>
      <c r="AW1" s="132"/>
      <c r="AX1" s="132"/>
      <c r="AY1" s="133" t="s">
        <v>108</v>
      </c>
      <c r="AZ1" s="133"/>
      <c r="BA1" s="133"/>
      <c r="BB1" s="132" t="s">
        <v>91</v>
      </c>
      <c r="BC1" s="132"/>
      <c r="BD1" s="132"/>
      <c r="BE1" s="133" t="s">
        <v>139</v>
      </c>
      <c r="BF1" s="133"/>
      <c r="BG1" s="133"/>
      <c r="BH1" s="132" t="s">
        <v>140</v>
      </c>
      <c r="BI1" s="132"/>
      <c r="BJ1" s="132"/>
      <c r="BK1" s="133" t="s">
        <v>110</v>
      </c>
      <c r="BL1" s="133"/>
      <c r="BM1" s="133"/>
      <c r="BN1" s="132" t="s">
        <v>98</v>
      </c>
      <c r="BO1" s="132"/>
      <c r="BP1" s="132"/>
      <c r="BQ1" s="133" t="s">
        <v>107</v>
      </c>
      <c r="BR1" s="133"/>
      <c r="BS1" s="133"/>
      <c r="BT1" s="132" t="s">
        <v>99</v>
      </c>
      <c r="BU1" s="132"/>
      <c r="BV1" s="132"/>
      <c r="BW1" s="133" t="s">
        <v>106</v>
      </c>
      <c r="BX1" s="133"/>
      <c r="BY1" s="133"/>
      <c r="BZ1" s="132" t="s">
        <v>100</v>
      </c>
      <c r="CA1" s="132"/>
      <c r="CB1" s="132"/>
      <c r="CC1" s="133" t="s">
        <v>103</v>
      </c>
      <c r="CD1" s="133"/>
      <c r="CE1" s="133"/>
      <c r="CF1" s="132" t="s">
        <v>102</v>
      </c>
      <c r="CG1" s="132"/>
      <c r="CH1" s="132"/>
      <c r="CI1" s="133" t="s">
        <v>105</v>
      </c>
      <c r="CJ1" s="133"/>
      <c r="CK1" s="133"/>
      <c r="CL1" s="132" t="s">
        <v>101</v>
      </c>
      <c r="CM1" s="132"/>
      <c r="CN1" s="132"/>
      <c r="CO1" s="133" t="s">
        <v>104</v>
      </c>
      <c r="CP1" s="133"/>
      <c r="CQ1" s="133"/>
      <c r="CR1" s="132" t="s">
        <v>124</v>
      </c>
      <c r="CS1" s="132"/>
      <c r="CT1" s="132"/>
      <c r="CU1" s="133" t="s">
        <v>609</v>
      </c>
      <c r="CV1" s="133"/>
      <c r="CW1" s="133"/>
      <c r="CX1" s="133" t="s">
        <v>610</v>
      </c>
      <c r="CY1" s="133"/>
      <c r="CZ1" s="133"/>
      <c r="DA1" s="112" t="s">
        <v>624</v>
      </c>
      <c r="DB1" s="113" t="s">
        <v>43</v>
      </c>
      <c r="DC1" s="75" t="s">
        <v>68</v>
      </c>
    </row>
    <row r="2" spans="1:109">
      <c r="B2" s="78"/>
      <c r="C2" s="79" t="s">
        <v>0</v>
      </c>
      <c r="D2" s="80" t="s">
        <v>1</v>
      </c>
      <c r="E2" s="81" t="s">
        <v>46</v>
      </c>
      <c r="F2" s="79" t="s">
        <v>0</v>
      </c>
      <c r="G2" s="80" t="s">
        <v>1</v>
      </c>
      <c r="H2" s="81" t="s">
        <v>46</v>
      </c>
      <c r="I2" s="79" t="s">
        <v>0</v>
      </c>
      <c r="J2" s="80" t="s">
        <v>1</v>
      </c>
      <c r="K2" s="81" t="s">
        <v>46</v>
      </c>
      <c r="L2" s="79" t="s">
        <v>0</v>
      </c>
      <c r="M2" s="80" t="s">
        <v>1</v>
      </c>
      <c r="N2" s="81" t="s">
        <v>46</v>
      </c>
      <c r="O2" s="79" t="s">
        <v>0</v>
      </c>
      <c r="P2" s="80" t="s">
        <v>1</v>
      </c>
      <c r="Q2" s="81" t="s">
        <v>46</v>
      </c>
      <c r="R2" s="79" t="s">
        <v>0</v>
      </c>
      <c r="S2" s="80" t="s">
        <v>1</v>
      </c>
      <c r="T2" s="81" t="s">
        <v>46</v>
      </c>
      <c r="U2" s="79" t="s">
        <v>0</v>
      </c>
      <c r="V2" s="80" t="s">
        <v>1</v>
      </c>
      <c r="W2" s="81" t="s">
        <v>46</v>
      </c>
      <c r="X2" s="79" t="s">
        <v>0</v>
      </c>
      <c r="Y2" s="80" t="s">
        <v>1</v>
      </c>
      <c r="Z2" s="81" t="s">
        <v>46</v>
      </c>
      <c r="AA2" s="79" t="s">
        <v>0</v>
      </c>
      <c r="AB2" s="80" t="s">
        <v>1</v>
      </c>
      <c r="AC2" s="81" t="s">
        <v>46</v>
      </c>
      <c r="AD2" s="79" t="s">
        <v>0</v>
      </c>
      <c r="AE2" s="80" t="s">
        <v>1</v>
      </c>
      <c r="AF2" s="81" t="s">
        <v>46</v>
      </c>
      <c r="AG2" s="79" t="s">
        <v>0</v>
      </c>
      <c r="AH2" s="80" t="s">
        <v>1</v>
      </c>
      <c r="AI2" s="81" t="s">
        <v>46</v>
      </c>
      <c r="AJ2" s="79" t="s">
        <v>0</v>
      </c>
      <c r="AK2" s="80" t="s">
        <v>1</v>
      </c>
      <c r="AL2" s="81" t="s">
        <v>46</v>
      </c>
      <c r="AM2" s="79" t="s">
        <v>0</v>
      </c>
      <c r="AN2" s="80" t="s">
        <v>1</v>
      </c>
      <c r="AO2" s="81" t="s">
        <v>46</v>
      </c>
      <c r="AP2" s="79" t="s">
        <v>0</v>
      </c>
      <c r="AQ2" s="80" t="s">
        <v>1</v>
      </c>
      <c r="AR2" s="81" t="s">
        <v>46</v>
      </c>
      <c r="AS2" s="79" t="s">
        <v>0</v>
      </c>
      <c r="AT2" s="80" t="s">
        <v>1</v>
      </c>
      <c r="AU2" s="81" t="s">
        <v>46</v>
      </c>
      <c r="AV2" s="79" t="s">
        <v>0</v>
      </c>
      <c r="AW2" s="80" t="s">
        <v>1</v>
      </c>
      <c r="AX2" s="81" t="s">
        <v>46</v>
      </c>
      <c r="AY2" s="79" t="s">
        <v>0</v>
      </c>
      <c r="AZ2" s="80" t="s">
        <v>1</v>
      </c>
      <c r="BA2" s="81" t="s">
        <v>46</v>
      </c>
      <c r="BB2" s="79" t="s">
        <v>0</v>
      </c>
      <c r="BC2" s="80" t="s">
        <v>1</v>
      </c>
      <c r="BD2" s="81" t="s">
        <v>46</v>
      </c>
      <c r="BE2" s="79" t="s">
        <v>0</v>
      </c>
      <c r="BF2" s="80" t="s">
        <v>1</v>
      </c>
      <c r="BG2" s="81" t="s">
        <v>46</v>
      </c>
      <c r="BH2" s="79" t="s">
        <v>0</v>
      </c>
      <c r="BI2" s="80" t="s">
        <v>1</v>
      </c>
      <c r="BJ2" s="81" t="s">
        <v>46</v>
      </c>
      <c r="BK2" s="79" t="s">
        <v>0</v>
      </c>
      <c r="BL2" s="80" t="s">
        <v>1</v>
      </c>
      <c r="BM2" s="81" t="s">
        <v>46</v>
      </c>
      <c r="BN2" s="79" t="s">
        <v>0</v>
      </c>
      <c r="BO2" s="80" t="s">
        <v>1</v>
      </c>
      <c r="BP2" s="81" t="s">
        <v>46</v>
      </c>
      <c r="BQ2" s="79" t="s">
        <v>0</v>
      </c>
      <c r="BR2" s="80" t="s">
        <v>1</v>
      </c>
      <c r="BS2" s="81" t="s">
        <v>46</v>
      </c>
      <c r="BT2" s="79" t="s">
        <v>0</v>
      </c>
      <c r="BU2" s="80" t="s">
        <v>1</v>
      </c>
      <c r="BV2" s="81" t="s">
        <v>46</v>
      </c>
      <c r="BW2" s="79" t="s">
        <v>0</v>
      </c>
      <c r="BX2" s="80" t="s">
        <v>1</v>
      </c>
      <c r="BY2" s="81" t="s">
        <v>46</v>
      </c>
      <c r="BZ2" s="79" t="s">
        <v>0</v>
      </c>
      <c r="CA2" s="80" t="s">
        <v>1</v>
      </c>
      <c r="CB2" s="81" t="s">
        <v>46</v>
      </c>
      <c r="CC2" s="79" t="s">
        <v>0</v>
      </c>
      <c r="CD2" s="80" t="s">
        <v>1</v>
      </c>
      <c r="CE2" s="81" t="s">
        <v>46</v>
      </c>
      <c r="CF2" s="79" t="s">
        <v>0</v>
      </c>
      <c r="CG2" s="80" t="s">
        <v>1</v>
      </c>
      <c r="CH2" s="81" t="s">
        <v>46</v>
      </c>
      <c r="CI2" s="79" t="s">
        <v>0</v>
      </c>
      <c r="CJ2" s="80" t="s">
        <v>1</v>
      </c>
      <c r="CK2" s="81" t="s">
        <v>46</v>
      </c>
      <c r="CL2" s="79" t="s">
        <v>0</v>
      </c>
      <c r="CM2" s="80" t="s">
        <v>1</v>
      </c>
      <c r="CN2" s="81" t="s">
        <v>46</v>
      </c>
      <c r="CO2" s="79" t="s">
        <v>0</v>
      </c>
      <c r="CP2" s="82" t="s">
        <v>1</v>
      </c>
      <c r="CQ2" s="81" t="s">
        <v>46</v>
      </c>
      <c r="CR2" s="79" t="s">
        <v>0</v>
      </c>
      <c r="CS2" s="82" t="s">
        <v>1</v>
      </c>
      <c r="CT2" s="81" t="s">
        <v>46</v>
      </c>
      <c r="CU2" s="79" t="s">
        <v>0</v>
      </c>
      <c r="CV2" s="80" t="s">
        <v>1</v>
      </c>
      <c r="CW2" s="81" t="s">
        <v>46</v>
      </c>
      <c r="CX2" s="79" t="s">
        <v>0</v>
      </c>
      <c r="CY2" s="80" t="s">
        <v>1</v>
      </c>
      <c r="CZ2" s="81" t="s">
        <v>46</v>
      </c>
      <c r="DA2" s="107"/>
      <c r="DB2" s="107"/>
      <c r="DC2" s="78"/>
      <c r="DD2" s="83"/>
      <c r="DE2" s="83"/>
    </row>
    <row r="3" spans="1:109" s="83" customFormat="1">
      <c r="A3" s="94">
        <v>1</v>
      </c>
      <c r="B3" s="7" t="s">
        <v>131</v>
      </c>
      <c r="C3" s="119">
        <v>11</v>
      </c>
      <c r="D3" s="5"/>
      <c r="E3" s="21"/>
      <c r="F3" s="119">
        <v>20</v>
      </c>
      <c r="G3" s="118">
        <v>36</v>
      </c>
      <c r="H3" s="21"/>
      <c r="I3" s="9"/>
      <c r="J3" s="5"/>
      <c r="K3" s="21"/>
      <c r="L3" s="119">
        <v>11</v>
      </c>
      <c r="M3" s="5"/>
      <c r="N3" s="21"/>
      <c r="O3" s="9"/>
      <c r="P3" s="5"/>
      <c r="Q3" s="21"/>
      <c r="R3" s="57"/>
      <c r="S3" s="5"/>
      <c r="T3" s="21"/>
      <c r="U3" s="57"/>
      <c r="V3" s="5"/>
      <c r="W3" s="21"/>
      <c r="X3" s="9"/>
      <c r="Y3" s="5"/>
      <c r="Z3" s="21"/>
      <c r="AA3" s="6"/>
      <c r="AB3" s="2"/>
      <c r="AC3" s="21"/>
      <c r="AD3" s="6">
        <v>7</v>
      </c>
      <c r="AE3" s="5"/>
      <c r="AF3" s="21"/>
      <c r="AG3" s="57"/>
      <c r="AH3" s="5"/>
      <c r="AI3" s="21"/>
      <c r="AJ3" s="9"/>
      <c r="AK3" s="5"/>
      <c r="AL3" s="22"/>
      <c r="AM3" s="58"/>
      <c r="AN3" s="5"/>
      <c r="AO3" s="21"/>
      <c r="AP3" s="119">
        <v>15</v>
      </c>
      <c r="AQ3" s="5"/>
      <c r="AR3" s="21"/>
      <c r="AS3" s="7">
        <v>8</v>
      </c>
      <c r="AT3" s="5"/>
      <c r="AU3" s="21"/>
      <c r="AV3" s="83">
        <v>14</v>
      </c>
      <c r="AW3" s="118">
        <v>3</v>
      </c>
      <c r="AX3" s="21"/>
      <c r="AY3" s="6"/>
      <c r="AZ3" s="5"/>
      <c r="BA3" s="21"/>
      <c r="BB3" s="83">
        <v>11</v>
      </c>
      <c r="BC3" s="118">
        <v>20</v>
      </c>
      <c r="BD3" s="21"/>
      <c r="BE3" s="6"/>
      <c r="BF3" s="5"/>
      <c r="BG3" s="21"/>
      <c r="BH3" s="6"/>
      <c r="BI3" s="5"/>
      <c r="BJ3" s="21"/>
      <c r="BK3" s="6"/>
      <c r="BL3" s="5"/>
      <c r="BM3" s="21"/>
      <c r="BN3" s="6"/>
      <c r="BO3" s="5"/>
      <c r="BP3" s="21"/>
      <c r="BQ3" s="6">
        <v>7</v>
      </c>
      <c r="BR3" s="5"/>
      <c r="BS3" s="21"/>
      <c r="BT3" s="6"/>
      <c r="BU3" s="5"/>
      <c r="BV3" s="21"/>
      <c r="BW3" s="83">
        <v>27</v>
      </c>
      <c r="BX3" s="118">
        <v>12</v>
      </c>
      <c r="BY3" s="21"/>
      <c r="BZ3" s="83">
        <v>20</v>
      </c>
      <c r="CA3" s="118">
        <v>20</v>
      </c>
      <c r="CB3" s="21"/>
      <c r="CC3" s="83">
        <v>20</v>
      </c>
      <c r="CD3" s="5"/>
      <c r="CE3" s="21"/>
      <c r="CF3" s="83">
        <v>15</v>
      </c>
      <c r="CG3" s="5"/>
      <c r="CH3" s="21"/>
      <c r="CI3" s="6"/>
      <c r="CJ3" s="5"/>
      <c r="CK3" s="21"/>
      <c r="CL3" s="6"/>
      <c r="CM3" s="5"/>
      <c r="CN3" s="21"/>
      <c r="CO3" s="6"/>
      <c r="CP3" s="73"/>
      <c r="CQ3" s="21"/>
      <c r="CR3" s="6"/>
      <c r="CS3" s="73"/>
      <c r="CT3" s="21"/>
      <c r="CU3" s="6"/>
      <c r="CV3" s="5"/>
      <c r="CW3" s="21"/>
      <c r="CX3" s="6"/>
      <c r="CY3" s="5"/>
      <c r="CZ3" s="21"/>
      <c r="DA3" s="124">
        <f>CF3+CC3+CA3+BZ3+BX3+BW3+BC3+BB3+AP3+AW3+AV3+L3+G3+F3+C3</f>
        <v>255</v>
      </c>
      <c r="DB3" s="124">
        <v>1</v>
      </c>
      <c r="DC3" s="7">
        <f t="shared" ref="DC3:DC34" si="0">SUM(C3:CT3)</f>
        <v>277</v>
      </c>
      <c r="DD3" s="6"/>
      <c r="DE3" s="6"/>
    </row>
    <row r="4" spans="1:109">
      <c r="A4" s="94">
        <v>2</v>
      </c>
      <c r="B4" s="7" t="s">
        <v>137</v>
      </c>
      <c r="C4" s="119">
        <v>15</v>
      </c>
      <c r="D4" s="5"/>
      <c r="E4" s="21"/>
      <c r="F4" s="119">
        <v>15</v>
      </c>
      <c r="G4" s="5"/>
      <c r="H4" s="21"/>
      <c r="J4" s="5"/>
      <c r="K4" s="21"/>
      <c r="M4" s="5"/>
      <c r="N4" s="21"/>
      <c r="O4" s="9">
        <v>8</v>
      </c>
      <c r="P4" s="5"/>
      <c r="Q4" s="21"/>
      <c r="R4" s="57"/>
      <c r="S4" s="5"/>
      <c r="T4" s="21"/>
      <c r="V4" s="5"/>
      <c r="W4" s="21"/>
      <c r="Y4" s="5"/>
      <c r="Z4" s="21"/>
      <c r="AB4" s="95">
        <v>20</v>
      </c>
      <c r="AC4" s="96">
        <v>24</v>
      </c>
      <c r="AE4" s="5"/>
      <c r="AF4" s="21"/>
      <c r="AG4" s="120">
        <v>15</v>
      </c>
      <c r="AH4" s="5"/>
      <c r="AI4" s="21"/>
      <c r="AJ4" s="9">
        <v>11</v>
      </c>
      <c r="AK4" s="5"/>
      <c r="AL4" s="22"/>
      <c r="AN4" s="5"/>
      <c r="AO4" s="21"/>
      <c r="AP4" s="9">
        <v>11</v>
      </c>
      <c r="AQ4" s="5"/>
      <c r="AR4" s="21"/>
      <c r="AT4" s="5"/>
      <c r="AU4" s="21"/>
      <c r="AW4" s="5"/>
      <c r="AX4" s="21"/>
      <c r="AY4" s="6">
        <v>3</v>
      </c>
      <c r="AZ4" s="5"/>
      <c r="BA4" s="21"/>
      <c r="BC4" s="5"/>
      <c r="BD4" s="21"/>
      <c r="BE4" s="6">
        <v>5</v>
      </c>
      <c r="BF4" s="5">
        <v>6</v>
      </c>
      <c r="BG4" s="21"/>
      <c r="BH4" s="83">
        <v>15</v>
      </c>
      <c r="BI4" s="5"/>
      <c r="BJ4" s="21"/>
      <c r="BK4" s="6">
        <v>11</v>
      </c>
      <c r="BL4" s="5"/>
      <c r="BM4" s="21"/>
      <c r="BN4" s="83">
        <v>15</v>
      </c>
      <c r="BO4" s="5"/>
      <c r="BP4" s="21"/>
      <c r="BQ4" s="83">
        <v>15</v>
      </c>
      <c r="BR4" s="5"/>
      <c r="BS4" s="21"/>
      <c r="BT4" s="6">
        <v>15</v>
      </c>
      <c r="BU4" s="5"/>
      <c r="BV4" s="21"/>
      <c r="BW4" s="6">
        <v>15</v>
      </c>
      <c r="BX4" s="5"/>
      <c r="BY4" s="21"/>
      <c r="CA4" s="66"/>
      <c r="CB4" s="21"/>
      <c r="CC4" s="6">
        <v>15</v>
      </c>
      <c r="CD4" s="5"/>
      <c r="CE4" s="21"/>
      <c r="CG4" s="5"/>
      <c r="CH4" s="21"/>
      <c r="CI4" s="83">
        <v>20</v>
      </c>
      <c r="CJ4" s="97">
        <v>18</v>
      </c>
      <c r="CK4" s="21"/>
      <c r="CL4" s="6">
        <v>15</v>
      </c>
      <c r="CM4" s="66"/>
      <c r="CN4" s="21"/>
      <c r="CO4" s="83">
        <v>20</v>
      </c>
      <c r="CP4" s="129">
        <v>6</v>
      </c>
      <c r="CQ4" s="21"/>
      <c r="CR4" s="6">
        <v>15</v>
      </c>
      <c r="CS4" s="73"/>
      <c r="CT4" s="21"/>
      <c r="CV4" s="118">
        <v>32</v>
      </c>
      <c r="CW4" s="21"/>
      <c r="CY4" s="5">
        <v>14</v>
      </c>
      <c r="CZ4" s="21"/>
      <c r="DA4" s="124">
        <f>CV4+CP4+CO4+CJ4+CI4+BQ4+BN4+BH4+AG4+AC4+AB4+F4+C4</f>
        <v>230</v>
      </c>
      <c r="DB4" s="124">
        <v>2</v>
      </c>
      <c r="DC4" s="7">
        <f t="shared" si="0"/>
        <v>328</v>
      </c>
    </row>
    <row r="5" spans="1:109">
      <c r="A5" s="94">
        <v>3</v>
      </c>
      <c r="B5" s="7" t="s">
        <v>129</v>
      </c>
      <c r="D5" s="5"/>
      <c r="E5" s="21"/>
      <c r="G5" s="5"/>
      <c r="H5" s="21"/>
      <c r="I5" s="119">
        <v>20</v>
      </c>
      <c r="J5" s="5"/>
      <c r="K5" s="21"/>
      <c r="M5" s="5"/>
      <c r="N5" s="21"/>
      <c r="O5" s="9">
        <v>4</v>
      </c>
      <c r="P5" s="5"/>
      <c r="Q5" s="21"/>
      <c r="R5" s="57"/>
      <c r="S5" s="5"/>
      <c r="T5" s="21"/>
      <c r="V5" s="5"/>
      <c r="W5" s="21"/>
      <c r="Y5" s="5"/>
      <c r="Z5" s="21"/>
      <c r="AB5" s="2">
        <v>6</v>
      </c>
      <c r="AC5" s="21"/>
      <c r="AE5" s="5"/>
      <c r="AF5" s="21"/>
      <c r="AG5" s="57">
        <v>7</v>
      </c>
      <c r="AH5" s="5"/>
      <c r="AI5" s="21"/>
      <c r="AK5" s="5"/>
      <c r="AL5" s="22"/>
      <c r="AN5" s="5"/>
      <c r="AO5" s="21"/>
      <c r="AP5" s="119">
        <v>20</v>
      </c>
      <c r="AQ5" s="5"/>
      <c r="AR5" s="21"/>
      <c r="AS5" s="7">
        <v>5</v>
      </c>
      <c r="AT5" s="5"/>
      <c r="AU5" s="21"/>
      <c r="AW5" s="5"/>
      <c r="AX5" s="21"/>
      <c r="AY5" s="6">
        <v>5</v>
      </c>
      <c r="AZ5" s="5"/>
      <c r="BA5" s="21"/>
      <c r="BB5" s="6">
        <v>5</v>
      </c>
      <c r="BC5" s="5"/>
      <c r="BD5" s="21"/>
      <c r="BF5" s="5"/>
      <c r="BG5" s="21"/>
      <c r="BH5" s="83">
        <v>20</v>
      </c>
      <c r="BI5" s="118">
        <v>9</v>
      </c>
      <c r="BJ5" s="21"/>
      <c r="BL5" s="5"/>
      <c r="BM5" s="21"/>
      <c r="BN5" s="83">
        <v>20</v>
      </c>
      <c r="BO5" s="5"/>
      <c r="BP5" s="21"/>
      <c r="BQ5" s="83">
        <v>20</v>
      </c>
      <c r="BR5" s="5"/>
      <c r="BS5" s="21"/>
      <c r="BT5" s="6">
        <v>4</v>
      </c>
      <c r="BU5" s="5"/>
      <c r="BV5" s="21"/>
      <c r="BW5" s="83">
        <v>20</v>
      </c>
      <c r="BX5" s="5"/>
      <c r="BY5" s="21"/>
      <c r="BZ5" s="83">
        <v>18</v>
      </c>
      <c r="CA5" s="5"/>
      <c r="CB5" s="21"/>
      <c r="CD5" s="5"/>
      <c r="CE5" s="21"/>
      <c r="CG5" s="5"/>
      <c r="CH5" s="21"/>
      <c r="CI5" s="83">
        <v>11</v>
      </c>
      <c r="CJ5" s="5"/>
      <c r="CK5" s="21"/>
      <c r="CL5" s="83">
        <v>20</v>
      </c>
      <c r="CM5" s="118">
        <v>8</v>
      </c>
      <c r="CN5" s="21"/>
      <c r="CO5" s="6">
        <v>7</v>
      </c>
      <c r="CP5" s="73"/>
      <c r="CQ5" s="21"/>
      <c r="CR5" s="83">
        <v>11</v>
      </c>
      <c r="CS5" s="73"/>
      <c r="CT5" s="21"/>
      <c r="CV5" s="5"/>
      <c r="CW5" s="21"/>
      <c r="CY5" s="5"/>
      <c r="CZ5" s="21"/>
      <c r="DA5" s="124">
        <f>CR5+CM5+CL5+CI5+BZ5+BW5+BQ5+BN5+BI5+BH5+AP5+I5</f>
        <v>197</v>
      </c>
      <c r="DB5" s="124">
        <v>3</v>
      </c>
      <c r="DC5" s="7">
        <f t="shared" si="0"/>
        <v>240</v>
      </c>
    </row>
    <row r="6" spans="1:109">
      <c r="A6" s="94">
        <v>4</v>
      </c>
      <c r="B6" s="7" t="s">
        <v>135</v>
      </c>
      <c r="C6" s="119">
        <v>7</v>
      </c>
      <c r="D6" s="5"/>
      <c r="E6" s="21"/>
      <c r="F6" s="119">
        <v>11</v>
      </c>
      <c r="G6" s="5"/>
      <c r="H6" s="21"/>
      <c r="J6" s="5"/>
      <c r="K6" s="21"/>
      <c r="M6" s="5"/>
      <c r="N6" s="21"/>
      <c r="O6" s="9"/>
      <c r="P6" s="5"/>
      <c r="Q6" s="21"/>
      <c r="R6" s="57"/>
      <c r="S6" s="5"/>
      <c r="T6" s="21"/>
      <c r="V6" s="5"/>
      <c r="W6" s="21"/>
      <c r="Y6" s="5"/>
      <c r="Z6" s="21"/>
      <c r="AB6" s="2"/>
      <c r="AC6" s="21"/>
      <c r="AE6" s="5"/>
      <c r="AF6" s="21"/>
      <c r="AH6" s="5"/>
      <c r="AI6" s="21"/>
      <c r="AK6" s="5"/>
      <c r="AL6" s="22"/>
      <c r="AN6" s="5"/>
      <c r="AO6" s="21"/>
      <c r="AQ6" s="5"/>
      <c r="AR6" s="21"/>
      <c r="AT6" s="5"/>
      <c r="AU6" s="21"/>
      <c r="AW6" s="5"/>
      <c r="AX6" s="21"/>
      <c r="AZ6" s="5"/>
      <c r="BA6" s="21"/>
      <c r="BC6" s="5"/>
      <c r="BD6" s="21"/>
      <c r="BF6" s="5"/>
      <c r="BG6" s="21"/>
      <c r="BI6" s="5"/>
      <c r="BJ6" s="21"/>
      <c r="BL6" s="5"/>
      <c r="BM6" s="21"/>
      <c r="BO6" s="5"/>
      <c r="BP6" s="21"/>
      <c r="BR6" s="5"/>
      <c r="BS6" s="21"/>
      <c r="BU6" s="5"/>
      <c r="BV6" s="21"/>
      <c r="BW6" s="83">
        <v>25</v>
      </c>
      <c r="BX6" s="118">
        <v>36</v>
      </c>
      <c r="BY6" s="21"/>
      <c r="BZ6" s="83">
        <v>20</v>
      </c>
      <c r="CA6" s="118">
        <v>40</v>
      </c>
      <c r="CB6" s="96">
        <v>28</v>
      </c>
      <c r="CD6" s="5"/>
      <c r="CE6" s="21"/>
      <c r="CG6" s="5"/>
      <c r="CH6" s="21"/>
      <c r="CJ6" s="5"/>
      <c r="CK6" s="21"/>
      <c r="CM6" s="5"/>
      <c r="CN6" s="21"/>
      <c r="CO6" s="83">
        <v>5</v>
      </c>
      <c r="CP6" s="73"/>
      <c r="CQ6" s="21"/>
      <c r="CR6" s="83">
        <v>5</v>
      </c>
      <c r="CS6" s="73"/>
      <c r="CT6" s="21"/>
      <c r="CV6" s="5"/>
      <c r="CW6" s="21"/>
      <c r="CY6" s="5"/>
      <c r="CZ6" s="21"/>
      <c r="DA6" s="124">
        <f>DC6</f>
        <v>177</v>
      </c>
      <c r="DB6" s="124">
        <v>4</v>
      </c>
      <c r="DC6" s="7">
        <f t="shared" si="0"/>
        <v>177</v>
      </c>
    </row>
    <row r="7" spans="1:109">
      <c r="A7" s="94">
        <v>5</v>
      </c>
      <c r="B7" s="7" t="s">
        <v>36</v>
      </c>
      <c r="D7" s="5"/>
      <c r="E7" s="21"/>
      <c r="G7" s="5"/>
      <c r="H7" s="21"/>
      <c r="J7" s="5"/>
      <c r="K7" s="21"/>
      <c r="L7" s="119">
        <v>20</v>
      </c>
      <c r="M7" s="118">
        <v>40</v>
      </c>
      <c r="N7" s="96">
        <v>24</v>
      </c>
      <c r="O7" s="9"/>
      <c r="P7" s="5"/>
      <c r="Q7" s="21"/>
      <c r="R7" s="57"/>
      <c r="S7" s="5"/>
      <c r="T7" s="21"/>
      <c r="V7" s="5"/>
      <c r="W7" s="21"/>
      <c r="Y7" s="5"/>
      <c r="Z7" s="21"/>
      <c r="AB7" s="2"/>
      <c r="AC7" s="21"/>
      <c r="AE7" s="5"/>
      <c r="AF7" s="21"/>
      <c r="AH7" s="5"/>
      <c r="AI7" s="21"/>
      <c r="AK7" s="5"/>
      <c r="AL7" s="22"/>
      <c r="AN7" s="5"/>
      <c r="AO7" s="21"/>
      <c r="AQ7" s="5"/>
      <c r="AR7" s="21"/>
      <c r="AT7" s="5"/>
      <c r="AU7" s="21"/>
      <c r="AW7" s="5"/>
      <c r="AX7" s="21"/>
      <c r="AZ7" s="5"/>
      <c r="BA7" s="21"/>
      <c r="BB7" s="83">
        <v>2</v>
      </c>
      <c r="BC7" s="5"/>
      <c r="BD7" s="21"/>
      <c r="BE7" s="83">
        <v>20</v>
      </c>
      <c r="BF7" s="118">
        <v>5</v>
      </c>
      <c r="BG7" s="21"/>
      <c r="BI7" s="5"/>
      <c r="BJ7" s="21"/>
      <c r="BL7" s="5"/>
      <c r="BM7" s="21"/>
      <c r="BO7" s="5"/>
      <c r="BP7" s="21"/>
      <c r="BR7" s="5"/>
      <c r="BS7" s="21"/>
      <c r="BU7" s="5"/>
      <c r="BV7" s="21"/>
      <c r="BX7" s="5"/>
      <c r="BY7" s="21"/>
      <c r="CA7" s="5"/>
      <c r="CB7" s="21"/>
      <c r="CD7" s="5"/>
      <c r="CE7" s="21"/>
      <c r="CF7" s="83">
        <v>20</v>
      </c>
      <c r="CG7" s="118">
        <v>40</v>
      </c>
      <c r="CH7" s="21"/>
      <c r="CJ7" s="5"/>
      <c r="CK7" s="21"/>
      <c r="CM7" s="5"/>
      <c r="CN7" s="21"/>
      <c r="CP7" s="73"/>
      <c r="CQ7" s="21"/>
      <c r="CS7" s="73"/>
      <c r="CT7" s="21"/>
      <c r="CV7" s="5"/>
      <c r="CW7" s="21"/>
      <c r="CY7" s="5"/>
      <c r="CZ7" s="21"/>
      <c r="DA7" s="124">
        <v>176</v>
      </c>
      <c r="DB7" s="124">
        <v>5</v>
      </c>
      <c r="DC7" s="7">
        <f t="shared" si="0"/>
        <v>171</v>
      </c>
    </row>
    <row r="8" spans="1:109">
      <c r="A8" s="94">
        <v>6</v>
      </c>
      <c r="B8" s="7" t="s">
        <v>127</v>
      </c>
      <c r="C8" s="9">
        <v>5</v>
      </c>
      <c r="D8" s="5"/>
      <c r="E8" s="21"/>
      <c r="G8" s="5"/>
      <c r="H8" s="21"/>
      <c r="I8" s="9">
        <v>5</v>
      </c>
      <c r="J8" s="5"/>
      <c r="K8" s="21"/>
      <c r="M8" s="5"/>
      <c r="N8" s="21"/>
      <c r="O8" s="9"/>
      <c r="P8" s="5"/>
      <c r="Q8" s="21"/>
      <c r="R8" s="120">
        <v>11</v>
      </c>
      <c r="S8" s="5"/>
      <c r="T8" s="21"/>
      <c r="U8" s="57">
        <v>5</v>
      </c>
      <c r="V8" s="5"/>
      <c r="W8" s="21"/>
      <c r="Y8" s="5"/>
      <c r="Z8" s="21"/>
      <c r="AB8" s="2"/>
      <c r="AC8" s="21"/>
      <c r="AE8" s="5"/>
      <c r="AF8" s="21"/>
      <c r="AH8" s="5"/>
      <c r="AI8" s="21"/>
      <c r="AJ8" s="119">
        <v>7</v>
      </c>
      <c r="AK8" s="5"/>
      <c r="AL8" s="22"/>
      <c r="AN8" s="5"/>
      <c r="AO8" s="21"/>
      <c r="AQ8" s="5"/>
      <c r="AR8" s="21"/>
      <c r="AT8" s="5"/>
      <c r="AU8" s="21"/>
      <c r="AW8" s="5"/>
      <c r="AX8" s="21"/>
      <c r="AZ8" s="5"/>
      <c r="BA8" s="21"/>
      <c r="BC8" s="5"/>
      <c r="BD8" s="21"/>
      <c r="BE8" s="83">
        <v>7</v>
      </c>
      <c r="BF8" s="5"/>
      <c r="BG8" s="21"/>
      <c r="BH8" s="6">
        <v>7</v>
      </c>
      <c r="BI8" s="5"/>
      <c r="BJ8" s="21"/>
      <c r="BK8" s="83">
        <v>20</v>
      </c>
      <c r="BL8" s="5"/>
      <c r="BM8" s="21"/>
      <c r="BO8" s="5"/>
      <c r="BP8" s="21"/>
      <c r="BR8" s="5"/>
      <c r="BS8" s="21"/>
      <c r="BU8" s="5"/>
      <c r="BV8" s="21"/>
      <c r="BW8" s="6">
        <v>8</v>
      </c>
      <c r="BX8" s="5"/>
      <c r="BY8" s="21"/>
      <c r="BZ8" s="83">
        <v>22</v>
      </c>
      <c r="CA8" s="5"/>
      <c r="CB8" s="21"/>
      <c r="CC8" s="83">
        <v>11</v>
      </c>
      <c r="CD8" s="5"/>
      <c r="CE8" s="21"/>
      <c r="CF8" s="83">
        <v>11</v>
      </c>
      <c r="CG8" s="5"/>
      <c r="CH8" s="21"/>
      <c r="CI8" s="6">
        <v>7</v>
      </c>
      <c r="CJ8" s="5"/>
      <c r="CK8" s="21"/>
      <c r="CL8" s="83">
        <v>11</v>
      </c>
      <c r="CM8" s="5"/>
      <c r="CN8" s="21"/>
      <c r="CO8" s="83">
        <v>11</v>
      </c>
      <c r="CP8" s="73"/>
      <c r="CQ8" s="21"/>
      <c r="CR8" s="83">
        <v>20</v>
      </c>
      <c r="CS8" s="123">
        <v>6</v>
      </c>
      <c r="CT8" s="21"/>
      <c r="CV8" s="5"/>
      <c r="CW8" s="21"/>
      <c r="CY8" s="5"/>
      <c r="CZ8" s="21"/>
      <c r="DA8" s="124">
        <f>CS8+CR8+CO8+CL8+CF8+CC8+BZ8+BK8+BE8+AJ8+R8</f>
        <v>137</v>
      </c>
      <c r="DB8" s="124">
        <v>6</v>
      </c>
      <c r="DC8" s="7">
        <f t="shared" si="0"/>
        <v>174</v>
      </c>
    </row>
    <row r="9" spans="1:109" ht="15" customHeight="1">
      <c r="A9" s="94">
        <v>7</v>
      </c>
      <c r="B9" s="7" t="s">
        <v>128</v>
      </c>
      <c r="D9" s="5"/>
      <c r="E9" s="21"/>
      <c r="G9" s="5"/>
      <c r="H9" s="21"/>
      <c r="J9" s="5"/>
      <c r="K9" s="21"/>
      <c r="M9" s="5"/>
      <c r="N9" s="21"/>
      <c r="O9" s="9"/>
      <c r="P9" s="5"/>
      <c r="Q9" s="21"/>
      <c r="R9" s="120">
        <v>15</v>
      </c>
      <c r="S9" s="118">
        <v>32</v>
      </c>
      <c r="T9" s="21"/>
      <c r="V9" s="5"/>
      <c r="W9" s="21"/>
      <c r="Y9" s="5"/>
      <c r="Z9" s="21"/>
      <c r="AB9" s="2"/>
      <c r="AC9" s="21"/>
      <c r="AE9" s="5"/>
      <c r="AF9" s="21"/>
      <c r="AH9" s="5"/>
      <c r="AI9" s="21"/>
      <c r="AJ9" s="119">
        <v>20</v>
      </c>
      <c r="AK9" s="118">
        <v>28</v>
      </c>
      <c r="AL9" s="22"/>
      <c r="AN9" s="5"/>
      <c r="AO9" s="21"/>
      <c r="AQ9" s="5"/>
      <c r="AR9" s="21"/>
      <c r="AT9" s="5"/>
      <c r="AU9" s="21"/>
      <c r="AW9" s="5"/>
      <c r="AX9" s="21"/>
      <c r="AZ9" s="5"/>
      <c r="BA9" s="21"/>
      <c r="BC9" s="5"/>
      <c r="BD9" s="21"/>
      <c r="BE9" s="83">
        <v>15</v>
      </c>
      <c r="BF9" s="118">
        <v>6</v>
      </c>
      <c r="BG9" s="21"/>
      <c r="BH9" s="83">
        <v>5</v>
      </c>
      <c r="BI9" s="118">
        <v>9</v>
      </c>
      <c r="BJ9" s="21"/>
      <c r="BL9" s="5"/>
      <c r="BM9" s="21"/>
      <c r="BO9" s="5"/>
      <c r="BP9" s="21"/>
      <c r="BR9" s="5"/>
      <c r="BS9" s="21"/>
      <c r="BU9" s="5"/>
      <c r="BV9" s="21"/>
      <c r="BX9" s="5"/>
      <c r="BY9" s="21"/>
      <c r="CA9" s="5"/>
      <c r="CB9" s="21"/>
      <c r="CD9" s="5"/>
      <c r="CE9" s="21"/>
      <c r="CG9" s="5"/>
      <c r="CH9" s="21"/>
      <c r="CJ9" s="5"/>
      <c r="CK9" s="21"/>
      <c r="CM9" s="5"/>
      <c r="CN9" s="21"/>
      <c r="CP9" s="73"/>
      <c r="CQ9" s="21"/>
      <c r="CS9" s="73"/>
      <c r="CT9" s="21"/>
      <c r="CV9" s="5"/>
      <c r="CW9" s="21"/>
      <c r="CY9" s="5"/>
      <c r="CZ9" s="21"/>
      <c r="DA9" s="124">
        <f>DC9</f>
        <v>130</v>
      </c>
      <c r="DB9" s="124">
        <v>7</v>
      </c>
      <c r="DC9" s="7">
        <f t="shared" si="0"/>
        <v>130</v>
      </c>
    </row>
    <row r="10" spans="1:109">
      <c r="A10" s="94">
        <v>8</v>
      </c>
      <c r="B10" s="7" t="s">
        <v>16</v>
      </c>
      <c r="C10" s="9">
        <v>3</v>
      </c>
      <c r="D10" s="5"/>
      <c r="E10" s="21"/>
      <c r="F10" s="119">
        <v>5</v>
      </c>
      <c r="G10" s="5"/>
      <c r="H10" s="21"/>
      <c r="J10" s="5"/>
      <c r="K10" s="21"/>
      <c r="M10" s="5"/>
      <c r="N10" s="21"/>
      <c r="O10" s="9"/>
      <c r="P10" s="5"/>
      <c r="Q10" s="21"/>
      <c r="R10" s="57"/>
      <c r="S10" s="5"/>
      <c r="T10" s="21"/>
      <c r="V10" s="5"/>
      <c r="W10" s="21"/>
      <c r="Y10" s="5"/>
      <c r="Z10" s="21"/>
      <c r="AB10" s="2"/>
      <c r="AC10" s="21"/>
      <c r="AD10" s="6">
        <v>3</v>
      </c>
      <c r="AE10" s="5"/>
      <c r="AF10" s="21"/>
      <c r="AG10" s="120">
        <v>20</v>
      </c>
      <c r="AH10" s="5"/>
      <c r="AI10" s="21"/>
      <c r="AJ10" s="119">
        <v>15</v>
      </c>
      <c r="AK10" s="5"/>
      <c r="AL10" s="22"/>
      <c r="AN10" s="5"/>
      <c r="AO10" s="21"/>
      <c r="AP10" s="119">
        <v>5</v>
      </c>
      <c r="AQ10" s="5"/>
      <c r="AR10" s="21"/>
      <c r="AT10" s="5"/>
      <c r="AU10" s="21"/>
      <c r="AW10" s="5"/>
      <c r="AX10" s="21"/>
      <c r="AZ10" s="5"/>
      <c r="BA10" s="21"/>
      <c r="BB10" s="6">
        <v>2</v>
      </c>
      <c r="BC10" s="5"/>
      <c r="BD10" s="21"/>
      <c r="BE10" s="6">
        <v>1</v>
      </c>
      <c r="BF10" s="5"/>
      <c r="BG10" s="21"/>
      <c r="BH10" s="6">
        <v>1</v>
      </c>
      <c r="BI10" s="5"/>
      <c r="BJ10" s="21"/>
      <c r="BL10" s="5"/>
      <c r="BM10" s="21"/>
      <c r="BO10" s="5"/>
      <c r="BP10" s="21"/>
      <c r="BR10" s="5"/>
      <c r="BS10" s="21"/>
      <c r="BT10" s="83">
        <v>5</v>
      </c>
      <c r="BU10" s="5"/>
      <c r="BV10" s="21"/>
      <c r="BW10" s="83">
        <v>14</v>
      </c>
      <c r="BX10" s="5"/>
      <c r="BY10" s="21"/>
      <c r="BZ10" s="83">
        <v>26</v>
      </c>
      <c r="CA10" s="5"/>
      <c r="CB10" s="21"/>
      <c r="CC10" s="83">
        <v>7</v>
      </c>
      <c r="CD10" s="5"/>
      <c r="CE10" s="21"/>
      <c r="CG10" s="5"/>
      <c r="CH10" s="21"/>
      <c r="CI10" s="6">
        <v>3</v>
      </c>
      <c r="CJ10" s="5"/>
      <c r="CK10" s="21"/>
      <c r="CL10" s="83">
        <v>7</v>
      </c>
      <c r="CM10" s="5"/>
      <c r="CN10" s="21"/>
      <c r="CO10" s="6">
        <v>4</v>
      </c>
      <c r="CP10" s="73"/>
      <c r="CQ10" s="21"/>
      <c r="CR10" s="83">
        <v>7</v>
      </c>
      <c r="CS10" s="73"/>
      <c r="CT10" s="21"/>
      <c r="CV10" s="5"/>
      <c r="CW10" s="21"/>
      <c r="CY10" s="5"/>
      <c r="CZ10" s="21"/>
      <c r="DA10" s="124">
        <f>CR10+CL10+CC10+BZ10+BW10+BT10+AP10+AJ10+AG10+F10</f>
        <v>111</v>
      </c>
      <c r="DB10" s="124">
        <v>8</v>
      </c>
      <c r="DC10" s="7">
        <f t="shared" si="0"/>
        <v>128</v>
      </c>
    </row>
    <row r="11" spans="1:109">
      <c r="A11" s="94">
        <v>9</v>
      </c>
      <c r="B11" s="6" t="s">
        <v>132</v>
      </c>
      <c r="C11" s="119">
        <v>20</v>
      </c>
      <c r="D11" s="118">
        <v>12</v>
      </c>
      <c r="E11" s="21"/>
      <c r="F11" s="9">
        <v>3</v>
      </c>
      <c r="G11" s="5"/>
      <c r="H11" s="21"/>
      <c r="I11" s="119">
        <v>4</v>
      </c>
      <c r="J11" s="5"/>
      <c r="K11" s="21"/>
      <c r="M11" s="5"/>
      <c r="N11" s="21"/>
      <c r="O11" s="119">
        <v>11</v>
      </c>
      <c r="P11" s="5"/>
      <c r="Q11" s="21"/>
      <c r="R11" s="57"/>
      <c r="S11" s="5"/>
      <c r="T11" s="21"/>
      <c r="V11" s="5"/>
      <c r="W11" s="21"/>
      <c r="Y11" s="5"/>
      <c r="Z11" s="21"/>
      <c r="AB11" s="2"/>
      <c r="AC11" s="21"/>
      <c r="AE11" s="5"/>
      <c r="AF11" s="21"/>
      <c r="AG11" s="120">
        <v>11</v>
      </c>
      <c r="AH11" s="5"/>
      <c r="AI11" s="21"/>
      <c r="AK11" s="5"/>
      <c r="AL11" s="22"/>
      <c r="AN11" s="5"/>
      <c r="AO11" s="21"/>
      <c r="AQ11" s="5"/>
      <c r="AR11" s="21"/>
      <c r="AT11" s="5"/>
      <c r="AU11" s="21"/>
      <c r="AW11" s="5"/>
      <c r="AX11" s="21"/>
      <c r="AZ11" s="5"/>
      <c r="BA11" s="21"/>
      <c r="BB11" s="6">
        <v>2</v>
      </c>
      <c r="BC11" s="5"/>
      <c r="BD11" s="21"/>
      <c r="BF11" s="5"/>
      <c r="BG11" s="21"/>
      <c r="BI11" s="5"/>
      <c r="BJ11" s="21"/>
      <c r="BL11" s="5"/>
      <c r="BM11" s="21"/>
      <c r="BO11" s="5"/>
      <c r="BP11" s="21"/>
      <c r="BR11" s="5"/>
      <c r="BS11" s="21"/>
      <c r="BU11" s="5"/>
      <c r="BV11" s="21"/>
      <c r="BW11" s="83">
        <v>11</v>
      </c>
      <c r="BX11" s="5"/>
      <c r="BY11" s="21"/>
      <c r="BZ11" s="83">
        <v>3</v>
      </c>
      <c r="CA11" s="5"/>
      <c r="CB11" s="21"/>
      <c r="CD11" s="5"/>
      <c r="CE11" s="21"/>
      <c r="CG11" s="5"/>
      <c r="CH11" s="21"/>
      <c r="CI11" s="83">
        <v>4</v>
      </c>
      <c r="CJ11" s="5"/>
      <c r="CK11" s="21"/>
      <c r="CL11" s="83">
        <v>4</v>
      </c>
      <c r="CM11" s="5"/>
      <c r="CN11" s="21"/>
      <c r="CO11" s="83">
        <v>15</v>
      </c>
      <c r="CP11" s="73"/>
      <c r="CQ11" s="21"/>
      <c r="CR11" s="83">
        <v>4</v>
      </c>
      <c r="CS11" s="73"/>
      <c r="CT11" s="21"/>
      <c r="CV11" s="5"/>
      <c r="CW11" s="21"/>
      <c r="CY11" s="5"/>
      <c r="CZ11" s="21"/>
      <c r="DA11" s="124">
        <f>CR11+CO11+CL11+CI11+BZ11+BW11+AG11+O11+I11+D11+C11</f>
        <v>99</v>
      </c>
      <c r="DB11" s="124">
        <v>9</v>
      </c>
      <c r="DC11" s="7">
        <f t="shared" si="0"/>
        <v>104</v>
      </c>
    </row>
    <row r="12" spans="1:109">
      <c r="A12" s="94">
        <v>10</v>
      </c>
      <c r="B12" s="7" t="s">
        <v>136</v>
      </c>
      <c r="D12" s="5"/>
      <c r="E12" s="21"/>
      <c r="G12" s="5"/>
      <c r="H12" s="21"/>
      <c r="J12" s="5"/>
      <c r="K12" s="21"/>
      <c r="M12" s="5"/>
      <c r="N12" s="21"/>
      <c r="O12" s="9"/>
      <c r="P12" s="5"/>
      <c r="Q12" s="21"/>
      <c r="R12" s="57"/>
      <c r="S12" s="5"/>
      <c r="T12" s="21"/>
      <c r="U12" s="120">
        <v>11</v>
      </c>
      <c r="V12" s="5"/>
      <c r="W12" s="21"/>
      <c r="X12" s="119">
        <v>8</v>
      </c>
      <c r="Y12" s="5"/>
      <c r="Z12" s="21"/>
      <c r="AB12" s="2"/>
      <c r="AC12" s="21"/>
      <c r="AD12" s="83">
        <v>11</v>
      </c>
      <c r="AE12" s="5"/>
      <c r="AF12" s="21"/>
      <c r="AG12" s="120">
        <v>5</v>
      </c>
      <c r="AH12" s="5"/>
      <c r="AI12" s="21"/>
      <c r="AK12" s="5"/>
      <c r="AL12" s="22"/>
      <c r="AN12" s="5"/>
      <c r="AO12" s="21"/>
      <c r="AQ12" s="5"/>
      <c r="AR12" s="21"/>
      <c r="AT12" s="5"/>
      <c r="AU12" s="21"/>
      <c r="AV12" s="6">
        <v>2</v>
      </c>
      <c r="AW12" s="5"/>
      <c r="AX12" s="21"/>
      <c r="AZ12" s="5"/>
      <c r="BA12" s="21"/>
      <c r="BB12" s="83">
        <v>8</v>
      </c>
      <c r="BC12" s="5"/>
      <c r="BD12" s="21"/>
      <c r="BE12" s="6">
        <v>1</v>
      </c>
      <c r="BF12" s="5"/>
      <c r="BG12" s="21"/>
      <c r="BH12" s="83">
        <v>11</v>
      </c>
      <c r="BI12" s="118">
        <v>8</v>
      </c>
      <c r="BJ12" s="21"/>
      <c r="BK12" s="83">
        <v>7</v>
      </c>
      <c r="BL12" s="5"/>
      <c r="BM12" s="21"/>
      <c r="BN12" s="83">
        <v>11</v>
      </c>
      <c r="BO12" s="5"/>
      <c r="BP12" s="21"/>
      <c r="BR12" s="5"/>
      <c r="BS12" s="21"/>
      <c r="BU12" s="5"/>
      <c r="BV12" s="21"/>
      <c r="BX12" s="5"/>
      <c r="BY12" s="21"/>
      <c r="BZ12" s="83">
        <v>4</v>
      </c>
      <c r="CA12" s="5"/>
      <c r="CB12" s="21"/>
      <c r="CD12" s="5"/>
      <c r="CE12" s="21"/>
      <c r="CG12" s="5"/>
      <c r="CH12" s="21"/>
      <c r="CI12" s="83">
        <v>15</v>
      </c>
      <c r="CJ12" s="5"/>
      <c r="CK12" s="21"/>
      <c r="CM12" s="5"/>
      <c r="CN12" s="21"/>
      <c r="CP12" s="73"/>
      <c r="CQ12" s="21"/>
      <c r="CS12" s="73"/>
      <c r="CT12" s="21"/>
      <c r="CV12" s="5"/>
      <c r="CW12" s="21"/>
      <c r="CY12" s="5"/>
      <c r="CZ12" s="21"/>
      <c r="DA12" s="124">
        <f>CI12+BZ12+BN12+BK12+BI12+BH12+BB12+AG12+AD12+X12+U12</f>
        <v>99</v>
      </c>
      <c r="DB12" s="124">
        <v>10</v>
      </c>
      <c r="DC12" s="7">
        <f t="shared" si="0"/>
        <v>102</v>
      </c>
    </row>
    <row r="13" spans="1:109">
      <c r="A13" s="94">
        <v>11</v>
      </c>
      <c r="B13" s="7" t="s">
        <v>40</v>
      </c>
      <c r="C13" s="119">
        <v>2</v>
      </c>
      <c r="D13" s="118"/>
      <c r="E13" s="96"/>
      <c r="F13" s="119"/>
      <c r="G13" s="118"/>
      <c r="H13" s="96"/>
      <c r="I13" s="119"/>
      <c r="J13" s="118"/>
      <c r="K13" s="96"/>
      <c r="L13" s="119"/>
      <c r="M13" s="118"/>
      <c r="N13" s="96"/>
      <c r="O13" s="119"/>
      <c r="P13" s="118"/>
      <c r="Q13" s="96"/>
      <c r="R13" s="120"/>
      <c r="S13" s="118"/>
      <c r="T13" s="96"/>
      <c r="U13" s="120"/>
      <c r="V13" s="118"/>
      <c r="W13" s="96"/>
      <c r="X13" s="119"/>
      <c r="Y13" s="118"/>
      <c r="Z13" s="96"/>
      <c r="AA13" s="83"/>
      <c r="AB13" s="95"/>
      <c r="AC13" s="96"/>
      <c r="AD13" s="83">
        <v>4</v>
      </c>
      <c r="AE13" s="118"/>
      <c r="AF13" s="96"/>
      <c r="AG13" s="120"/>
      <c r="AH13" s="118"/>
      <c r="AI13" s="96"/>
      <c r="AJ13" s="119"/>
      <c r="AK13" s="118"/>
      <c r="AL13" s="116"/>
      <c r="AM13" s="121"/>
      <c r="AN13" s="118"/>
      <c r="AO13" s="96"/>
      <c r="AP13" s="119"/>
      <c r="AQ13" s="118"/>
      <c r="AR13" s="96"/>
      <c r="AS13" s="122">
        <v>13</v>
      </c>
      <c r="AT13" s="118">
        <v>5</v>
      </c>
      <c r="AU13" s="96"/>
      <c r="AV13" s="83">
        <v>11</v>
      </c>
      <c r="AW13" s="118"/>
      <c r="AX13" s="96"/>
      <c r="AY13" s="83">
        <v>15</v>
      </c>
      <c r="AZ13" s="118">
        <v>16</v>
      </c>
      <c r="BA13" s="96"/>
      <c r="BB13" s="83">
        <v>15</v>
      </c>
      <c r="BC13" s="118">
        <v>12</v>
      </c>
      <c r="BD13" s="96"/>
      <c r="BE13" s="83"/>
      <c r="BF13" s="118"/>
      <c r="BG13" s="96"/>
      <c r="BH13" s="83"/>
      <c r="BI13" s="118"/>
      <c r="BJ13" s="96"/>
      <c r="BK13" s="83"/>
      <c r="BL13" s="118"/>
      <c r="BM13" s="96"/>
      <c r="BN13" s="83"/>
      <c r="BO13" s="118"/>
      <c r="BP13" s="96"/>
      <c r="BQ13" s="83"/>
      <c r="BR13" s="118"/>
      <c r="BS13" s="96"/>
      <c r="BT13" s="83"/>
      <c r="BU13" s="118"/>
      <c r="BV13" s="96"/>
      <c r="BW13" s="83"/>
      <c r="BX13" s="118"/>
      <c r="BY13" s="96"/>
      <c r="BZ13" s="83"/>
      <c r="CA13" s="118"/>
      <c r="CB13" s="96"/>
      <c r="CC13" s="83"/>
      <c r="CD13" s="118"/>
      <c r="CE13" s="96"/>
      <c r="CF13" s="83"/>
      <c r="CG13" s="118"/>
      <c r="CH13" s="96"/>
      <c r="CI13" s="83"/>
      <c r="CJ13" s="118"/>
      <c r="CK13" s="96"/>
      <c r="CL13" s="83"/>
      <c r="CM13" s="118"/>
      <c r="CN13" s="96"/>
      <c r="CO13" s="83"/>
      <c r="CP13" s="123"/>
      <c r="CQ13" s="96"/>
      <c r="CR13" s="83"/>
      <c r="CS13" s="123"/>
      <c r="CT13" s="96"/>
      <c r="CU13" s="83"/>
      <c r="CV13" s="118"/>
      <c r="CW13" s="96"/>
      <c r="CX13" s="83"/>
      <c r="CY13" s="118"/>
      <c r="CZ13" s="96"/>
      <c r="DA13" s="124">
        <f t="shared" ref="DA13:DA56" si="1">DC13</f>
        <v>93</v>
      </c>
      <c r="DB13" s="124">
        <v>11</v>
      </c>
      <c r="DC13" s="7">
        <f t="shared" si="0"/>
        <v>93</v>
      </c>
    </row>
    <row r="14" spans="1:109">
      <c r="A14" s="94">
        <v>12</v>
      </c>
      <c r="B14" s="7" t="s">
        <v>44</v>
      </c>
      <c r="C14" s="119"/>
      <c r="D14" s="118"/>
      <c r="E14" s="96"/>
      <c r="F14" s="119"/>
      <c r="G14" s="118"/>
      <c r="H14" s="96"/>
      <c r="I14" s="119"/>
      <c r="J14" s="118"/>
      <c r="K14" s="96"/>
      <c r="L14" s="119"/>
      <c r="M14" s="118"/>
      <c r="N14" s="96"/>
      <c r="O14" s="119"/>
      <c r="P14" s="118"/>
      <c r="Q14" s="96"/>
      <c r="R14" s="120"/>
      <c r="S14" s="118"/>
      <c r="T14" s="96"/>
      <c r="U14" s="120"/>
      <c r="V14" s="118"/>
      <c r="W14" s="96"/>
      <c r="X14" s="119"/>
      <c r="Y14" s="118"/>
      <c r="Z14" s="96"/>
      <c r="AA14" s="83"/>
      <c r="AB14" s="95"/>
      <c r="AC14" s="96"/>
      <c r="AD14" s="83"/>
      <c r="AE14" s="118"/>
      <c r="AF14" s="96"/>
      <c r="AG14" s="120"/>
      <c r="AH14" s="118"/>
      <c r="AI14" s="96"/>
      <c r="AJ14" s="119"/>
      <c r="AK14" s="118"/>
      <c r="AL14" s="116"/>
      <c r="AM14" s="121">
        <v>20</v>
      </c>
      <c r="AN14" s="118">
        <v>40</v>
      </c>
      <c r="AO14" s="96">
        <v>24</v>
      </c>
      <c r="AP14" s="119"/>
      <c r="AQ14" s="118"/>
      <c r="AR14" s="96"/>
      <c r="AS14" s="122"/>
      <c r="AT14" s="118"/>
      <c r="AU14" s="96"/>
      <c r="AV14" s="83"/>
      <c r="AW14" s="118"/>
      <c r="AX14" s="96"/>
      <c r="AY14" s="83"/>
      <c r="AZ14" s="118"/>
      <c r="BA14" s="96"/>
      <c r="BB14" s="83"/>
      <c r="BC14" s="118"/>
      <c r="BD14" s="96"/>
      <c r="BE14" s="83"/>
      <c r="BF14" s="118">
        <v>3</v>
      </c>
      <c r="BG14" s="96"/>
      <c r="BH14" s="83"/>
      <c r="BI14" s="118"/>
      <c r="BJ14" s="96"/>
      <c r="BK14" s="83"/>
      <c r="BL14" s="118"/>
      <c r="BM14" s="96"/>
      <c r="BN14" s="83"/>
      <c r="BO14" s="118"/>
      <c r="BP14" s="96"/>
      <c r="BQ14" s="83"/>
      <c r="BR14" s="118"/>
      <c r="BS14" s="96"/>
      <c r="BT14" s="83"/>
      <c r="BU14" s="118"/>
      <c r="BV14" s="96"/>
      <c r="BW14" s="83"/>
      <c r="BX14" s="118"/>
      <c r="BY14" s="96"/>
      <c r="BZ14" s="83"/>
      <c r="CA14" s="118"/>
      <c r="CB14" s="96"/>
      <c r="CC14" s="83"/>
      <c r="CD14" s="118"/>
      <c r="CE14" s="96"/>
      <c r="CF14" s="83"/>
      <c r="CG14" s="118"/>
      <c r="CH14" s="96"/>
      <c r="CI14" s="83"/>
      <c r="CJ14" s="118"/>
      <c r="CK14" s="96"/>
      <c r="CL14" s="83"/>
      <c r="CM14" s="118"/>
      <c r="CN14" s="96"/>
      <c r="CO14" s="83"/>
      <c r="CP14" s="123"/>
      <c r="CQ14" s="96"/>
      <c r="CR14" s="83"/>
      <c r="CS14" s="123"/>
      <c r="CT14" s="96"/>
      <c r="CU14" s="83"/>
      <c r="CV14" s="118"/>
      <c r="CW14" s="96"/>
      <c r="CX14" s="83"/>
      <c r="CY14" s="118"/>
      <c r="CZ14" s="96"/>
      <c r="DA14" s="124">
        <f t="shared" si="1"/>
        <v>87</v>
      </c>
      <c r="DB14" s="124">
        <v>12</v>
      </c>
      <c r="DC14" s="7">
        <f t="shared" si="0"/>
        <v>87</v>
      </c>
      <c r="DE14" s="65"/>
    </row>
    <row r="15" spans="1:109">
      <c r="A15" s="94">
        <v>13</v>
      </c>
      <c r="B15" s="7" t="s">
        <v>23</v>
      </c>
      <c r="D15" s="5"/>
      <c r="E15" s="21"/>
      <c r="G15" s="5"/>
      <c r="H15" s="21"/>
      <c r="J15" s="5"/>
      <c r="K15" s="21"/>
      <c r="M15" s="5"/>
      <c r="N15" s="21"/>
      <c r="O15" s="9"/>
      <c r="P15" s="5"/>
      <c r="Q15" s="21"/>
      <c r="R15" s="57">
        <v>5</v>
      </c>
      <c r="S15" s="5"/>
      <c r="T15" s="21"/>
      <c r="V15" s="5"/>
      <c r="W15" s="21"/>
      <c r="Y15" s="5"/>
      <c r="Z15" s="21"/>
      <c r="AB15" s="2"/>
      <c r="AC15" s="21"/>
      <c r="AE15" s="5"/>
      <c r="AF15" s="21"/>
      <c r="AH15" s="5"/>
      <c r="AI15" s="21"/>
      <c r="AK15" s="5"/>
      <c r="AL15" s="22"/>
      <c r="AM15" s="1">
        <v>7</v>
      </c>
      <c r="AN15" s="5"/>
      <c r="AO15" s="21"/>
      <c r="AP15" s="9">
        <v>7</v>
      </c>
      <c r="AQ15" s="5"/>
      <c r="AR15" s="21"/>
      <c r="AT15" s="5"/>
      <c r="AU15" s="21"/>
      <c r="AV15" s="6">
        <v>2</v>
      </c>
      <c r="AW15" s="5"/>
      <c r="AX15" s="21"/>
      <c r="AZ15" s="5"/>
      <c r="BA15" s="21"/>
      <c r="BC15" s="5"/>
      <c r="BD15" s="21"/>
      <c r="BF15" s="5"/>
      <c r="BG15" s="21"/>
      <c r="BI15" s="5"/>
      <c r="BJ15" s="21"/>
      <c r="BL15" s="5"/>
      <c r="BM15" s="21"/>
      <c r="BO15" s="5"/>
      <c r="BP15" s="21"/>
      <c r="BQ15" s="6">
        <v>11</v>
      </c>
      <c r="BR15" s="5"/>
      <c r="BS15" s="21"/>
      <c r="BT15" s="6">
        <v>20</v>
      </c>
      <c r="BU15" s="5">
        <v>24</v>
      </c>
      <c r="BV15" s="21"/>
      <c r="BX15" s="5"/>
      <c r="BY15" s="21"/>
      <c r="CA15" s="5"/>
      <c r="CB15" s="21"/>
      <c r="CD15" s="5"/>
      <c r="CE15" s="21"/>
      <c r="CG15" s="5"/>
      <c r="CH15" s="21"/>
      <c r="CJ15" s="5"/>
      <c r="CK15" s="21"/>
      <c r="CM15" s="5"/>
      <c r="CN15" s="21"/>
      <c r="CP15" s="73"/>
      <c r="CQ15" s="21"/>
      <c r="CS15" s="73"/>
      <c r="CT15" s="21"/>
      <c r="CV15" s="5"/>
      <c r="CW15" s="21"/>
      <c r="CY15" s="5"/>
      <c r="CZ15" s="21"/>
      <c r="DA15" s="124">
        <f t="shared" si="1"/>
        <v>76</v>
      </c>
      <c r="DB15" s="124">
        <v>13</v>
      </c>
      <c r="DC15" s="7">
        <f t="shared" si="0"/>
        <v>76</v>
      </c>
    </row>
    <row r="16" spans="1:109">
      <c r="A16" s="94">
        <v>14</v>
      </c>
      <c r="B16" s="7" t="s">
        <v>42</v>
      </c>
      <c r="C16" s="9">
        <v>4</v>
      </c>
      <c r="D16" s="5"/>
      <c r="E16" s="21"/>
      <c r="F16" s="9">
        <v>2</v>
      </c>
      <c r="G16" s="5"/>
      <c r="H16" s="21"/>
      <c r="J16" s="5"/>
      <c r="K16" s="21"/>
      <c r="M16" s="5"/>
      <c r="N16" s="21"/>
      <c r="O16" s="9"/>
      <c r="P16" s="5"/>
      <c r="Q16" s="21"/>
      <c r="R16" s="57">
        <v>4</v>
      </c>
      <c r="S16" s="5"/>
      <c r="T16" s="21"/>
      <c r="U16" s="57">
        <v>8</v>
      </c>
      <c r="V16" s="5"/>
      <c r="W16" s="21"/>
      <c r="X16" s="9">
        <v>15</v>
      </c>
      <c r="Y16" s="5"/>
      <c r="Z16" s="21"/>
      <c r="AB16" s="2"/>
      <c r="AC16" s="21"/>
      <c r="AD16" s="6">
        <v>5</v>
      </c>
      <c r="AE16" s="5"/>
      <c r="AF16" s="21"/>
      <c r="AH16" s="5"/>
      <c r="AI16" s="21"/>
      <c r="AK16" s="5"/>
      <c r="AL16" s="22"/>
      <c r="AN16" s="5"/>
      <c r="AO16" s="21"/>
      <c r="AQ16" s="5"/>
      <c r="AR16" s="21"/>
      <c r="AT16" s="5"/>
      <c r="AU16" s="21"/>
      <c r="AW16" s="5"/>
      <c r="AX16" s="21"/>
      <c r="AZ16" s="5"/>
      <c r="BA16" s="21"/>
      <c r="BC16" s="5"/>
      <c r="BD16" s="21"/>
      <c r="BE16" s="6">
        <v>11</v>
      </c>
      <c r="BF16" s="5"/>
      <c r="BG16" s="21"/>
      <c r="BH16" s="6">
        <v>4</v>
      </c>
      <c r="BI16" s="5"/>
      <c r="BJ16" s="21"/>
      <c r="BK16" s="6">
        <v>15</v>
      </c>
      <c r="BL16" s="5"/>
      <c r="BM16" s="21"/>
      <c r="BO16" s="5"/>
      <c r="BP16" s="21"/>
      <c r="BR16" s="5"/>
      <c r="BS16" s="21"/>
      <c r="BU16" s="5"/>
      <c r="BV16" s="21"/>
      <c r="BX16" s="5"/>
      <c r="BY16" s="21"/>
      <c r="CA16" s="5"/>
      <c r="CB16" s="21"/>
      <c r="CD16" s="5"/>
      <c r="CE16" s="21"/>
      <c r="CG16" s="5"/>
      <c r="CH16" s="21"/>
      <c r="CJ16" s="5"/>
      <c r="CK16" s="21"/>
      <c r="CM16" s="5"/>
      <c r="CN16" s="21"/>
      <c r="CP16" s="73"/>
      <c r="CQ16" s="21"/>
      <c r="CS16" s="73"/>
      <c r="CT16" s="21"/>
      <c r="CV16" s="5"/>
      <c r="CW16" s="21"/>
      <c r="CY16" s="5"/>
      <c r="CZ16" s="21"/>
      <c r="DA16" s="124">
        <f t="shared" si="1"/>
        <v>68</v>
      </c>
      <c r="DB16" s="124">
        <v>14</v>
      </c>
      <c r="DC16" s="7">
        <f t="shared" si="0"/>
        <v>68</v>
      </c>
    </row>
    <row r="17" spans="1:107">
      <c r="A17" s="94">
        <v>15</v>
      </c>
      <c r="B17" s="7" t="s">
        <v>28</v>
      </c>
      <c r="D17" s="5"/>
      <c r="E17" s="21"/>
      <c r="G17" s="5"/>
      <c r="H17" s="21"/>
      <c r="J17" s="5"/>
      <c r="K17" s="21"/>
      <c r="M17" s="5"/>
      <c r="N17" s="21"/>
      <c r="O17" s="9"/>
      <c r="P17" s="5"/>
      <c r="Q17" s="21"/>
      <c r="R17" s="57"/>
      <c r="S17" s="5"/>
      <c r="T17" s="21"/>
      <c r="V17" s="5"/>
      <c r="W17" s="21"/>
      <c r="Y17" s="5"/>
      <c r="Z17" s="21"/>
      <c r="AB17" s="2"/>
      <c r="AC17" s="21"/>
      <c r="AD17" s="6">
        <v>20</v>
      </c>
      <c r="AE17" s="5">
        <v>24</v>
      </c>
      <c r="AF17" s="21"/>
      <c r="AH17" s="5"/>
      <c r="AI17" s="21"/>
      <c r="AK17" s="5"/>
      <c r="AL17" s="22"/>
      <c r="AM17" s="58">
        <v>15</v>
      </c>
      <c r="AN17" s="5"/>
      <c r="AO17" s="21"/>
      <c r="AQ17" s="5"/>
      <c r="AR17" s="21"/>
      <c r="AT17" s="5"/>
      <c r="AU17" s="21"/>
      <c r="AW17" s="5"/>
      <c r="AX17" s="21"/>
      <c r="AZ17" s="5"/>
      <c r="BA17" s="21"/>
      <c r="BC17" s="5"/>
      <c r="BD17" s="21"/>
      <c r="BF17" s="5"/>
      <c r="BG17" s="21"/>
      <c r="BH17" s="6">
        <v>1</v>
      </c>
      <c r="BI17" s="5"/>
      <c r="BJ17" s="21"/>
      <c r="BL17" s="5"/>
      <c r="BM17" s="21"/>
      <c r="BO17" s="5"/>
      <c r="BP17" s="21"/>
      <c r="BR17" s="5"/>
      <c r="BS17" s="21"/>
      <c r="BU17" s="5"/>
      <c r="BV17" s="21"/>
      <c r="BX17" s="5"/>
      <c r="BY17" s="21"/>
      <c r="CA17" s="5"/>
      <c r="CB17" s="21"/>
      <c r="CD17" s="5"/>
      <c r="CE17" s="21"/>
      <c r="CG17" s="5"/>
      <c r="CH17" s="21"/>
      <c r="CJ17" s="5"/>
      <c r="CK17" s="21"/>
      <c r="CM17" s="5"/>
      <c r="CN17" s="21"/>
      <c r="CP17" s="73"/>
      <c r="CQ17" s="21"/>
      <c r="CS17" s="73"/>
      <c r="CT17" s="21"/>
      <c r="CV17" s="5"/>
      <c r="CW17" s="21"/>
      <c r="CY17" s="5"/>
      <c r="CZ17" s="21"/>
      <c r="DA17" s="124">
        <f t="shared" si="1"/>
        <v>60</v>
      </c>
      <c r="DB17" s="124">
        <v>15</v>
      </c>
      <c r="DC17" s="7">
        <f t="shared" si="0"/>
        <v>60</v>
      </c>
    </row>
    <row r="18" spans="1:107">
      <c r="A18" s="94">
        <v>16</v>
      </c>
      <c r="B18" s="7" t="s">
        <v>9</v>
      </c>
      <c r="D18" s="5"/>
      <c r="E18" s="21"/>
      <c r="G18" s="5"/>
      <c r="H18" s="21"/>
      <c r="J18" s="5"/>
      <c r="K18" s="21"/>
      <c r="M18" s="5"/>
      <c r="N18" s="21"/>
      <c r="O18" s="9"/>
      <c r="P18" s="5"/>
      <c r="Q18" s="21"/>
      <c r="R18" s="57"/>
      <c r="S18" s="5"/>
      <c r="T18" s="21"/>
      <c r="U18" s="57">
        <v>15</v>
      </c>
      <c r="V18" s="5">
        <v>24</v>
      </c>
      <c r="W18" s="21"/>
      <c r="Y18" s="5"/>
      <c r="Z18" s="21"/>
      <c r="AB18" s="2"/>
      <c r="AC18" s="21"/>
      <c r="AE18" s="5"/>
      <c r="AF18" s="21"/>
      <c r="AH18" s="5"/>
      <c r="AI18" s="21"/>
      <c r="AK18" s="5"/>
      <c r="AL18" s="22"/>
      <c r="AN18" s="5"/>
      <c r="AO18" s="21"/>
      <c r="AQ18" s="5"/>
      <c r="AR18" s="21"/>
      <c r="AT18" s="5"/>
      <c r="AU18" s="21"/>
      <c r="AW18" s="5"/>
      <c r="AX18" s="21"/>
      <c r="AZ18" s="5"/>
      <c r="BA18" s="21"/>
      <c r="BC18" s="5"/>
      <c r="BD18" s="21"/>
      <c r="BE18" s="6">
        <v>2</v>
      </c>
      <c r="BF18" s="5">
        <v>3</v>
      </c>
      <c r="BG18" s="21"/>
      <c r="BI18" s="5"/>
      <c r="BJ18" s="21"/>
      <c r="BL18" s="5"/>
      <c r="BM18" s="21"/>
      <c r="BO18" s="5"/>
      <c r="BP18" s="21"/>
      <c r="BR18" s="5"/>
      <c r="BS18" s="21"/>
      <c r="BU18" s="5"/>
      <c r="BV18" s="21"/>
      <c r="BX18" s="5"/>
      <c r="BY18" s="21"/>
      <c r="CA18" s="5"/>
      <c r="CB18" s="21"/>
      <c r="CD18" s="5"/>
      <c r="CE18" s="21"/>
      <c r="CG18" s="5"/>
      <c r="CH18" s="21"/>
      <c r="CJ18" s="5"/>
      <c r="CK18" s="21"/>
      <c r="CM18" s="5"/>
      <c r="CN18" s="21"/>
      <c r="CP18" s="73"/>
      <c r="CQ18" s="21"/>
      <c r="CS18" s="73"/>
      <c r="CT18" s="21"/>
      <c r="CV18" s="5"/>
      <c r="CW18" s="21"/>
      <c r="CY18" s="5"/>
      <c r="CZ18" s="21"/>
      <c r="DA18" s="124">
        <f t="shared" si="1"/>
        <v>44</v>
      </c>
      <c r="DB18" s="124">
        <v>16</v>
      </c>
      <c r="DC18" s="7">
        <f t="shared" si="0"/>
        <v>44</v>
      </c>
    </row>
    <row r="19" spans="1:107" ht="16.95" customHeight="1">
      <c r="A19" s="94">
        <v>17</v>
      </c>
      <c r="B19" s="7" t="s">
        <v>130</v>
      </c>
      <c r="D19" s="5"/>
      <c r="E19" s="21"/>
      <c r="G19" s="5"/>
      <c r="H19" s="21"/>
      <c r="J19" s="5"/>
      <c r="K19" s="21"/>
      <c r="L19" s="9">
        <v>15</v>
      </c>
      <c r="M19" s="5"/>
      <c r="N19" s="21"/>
      <c r="O19" s="9"/>
      <c r="P19" s="5"/>
      <c r="Q19" s="21"/>
      <c r="R19" s="57"/>
      <c r="S19" s="5"/>
      <c r="T19" s="21"/>
      <c r="V19" s="5"/>
      <c r="W19" s="21"/>
      <c r="Y19" s="5"/>
      <c r="Z19" s="21"/>
      <c r="AB19" s="2"/>
      <c r="AC19" s="21"/>
      <c r="AE19" s="5"/>
      <c r="AF19" s="21"/>
      <c r="AH19" s="5"/>
      <c r="AI19" s="21"/>
      <c r="AK19" s="5"/>
      <c r="AL19" s="22"/>
      <c r="AN19" s="5"/>
      <c r="AO19" s="21"/>
      <c r="AQ19" s="5"/>
      <c r="AR19" s="21"/>
      <c r="AS19" s="7">
        <v>2</v>
      </c>
      <c r="AT19" s="5"/>
      <c r="AU19" s="21"/>
      <c r="AW19" s="5"/>
      <c r="AX19" s="21"/>
      <c r="AZ19" s="5"/>
      <c r="BA19" s="21"/>
      <c r="BC19" s="5"/>
      <c r="BD19" s="21"/>
      <c r="BF19" s="5"/>
      <c r="BG19" s="21"/>
      <c r="BI19" s="5"/>
      <c r="BJ19" s="21"/>
      <c r="BL19" s="5"/>
      <c r="BM19" s="21"/>
      <c r="BO19" s="5"/>
      <c r="BP19" s="21"/>
      <c r="BR19" s="5"/>
      <c r="BS19" s="21"/>
      <c r="BU19" s="5"/>
      <c r="BV19" s="21"/>
      <c r="BW19" s="6">
        <v>3</v>
      </c>
      <c r="BX19" s="5"/>
      <c r="BY19" s="21"/>
      <c r="BZ19" s="6">
        <v>12</v>
      </c>
      <c r="CA19" s="5"/>
      <c r="CB19" s="21"/>
      <c r="CD19" s="5"/>
      <c r="CE19" s="21"/>
      <c r="CF19" s="6">
        <v>5</v>
      </c>
      <c r="CG19" s="5"/>
      <c r="CH19" s="21"/>
      <c r="CJ19" s="5"/>
      <c r="CK19" s="21"/>
      <c r="CM19" s="5"/>
      <c r="CN19" s="21"/>
      <c r="CP19" s="73"/>
      <c r="CQ19" s="21"/>
      <c r="CS19" s="73"/>
      <c r="CT19" s="21"/>
      <c r="CV19" s="5"/>
      <c r="CW19" s="21"/>
      <c r="CY19" s="5"/>
      <c r="CZ19" s="21"/>
      <c r="DA19" s="124">
        <f t="shared" si="1"/>
        <v>37</v>
      </c>
      <c r="DB19" s="124">
        <v>17</v>
      </c>
      <c r="DC19" s="7">
        <f t="shared" si="0"/>
        <v>37</v>
      </c>
    </row>
    <row r="20" spans="1:107">
      <c r="A20" s="94">
        <v>18</v>
      </c>
      <c r="B20" s="7" t="s">
        <v>8</v>
      </c>
      <c r="D20" s="5"/>
      <c r="E20" s="21"/>
      <c r="G20" s="5"/>
      <c r="H20" s="21"/>
      <c r="I20" s="9">
        <v>15</v>
      </c>
      <c r="J20" s="5"/>
      <c r="K20" s="21"/>
      <c r="M20" s="5"/>
      <c r="N20" s="21"/>
      <c r="O20" s="9"/>
      <c r="P20" s="5"/>
      <c r="Q20" s="21"/>
      <c r="R20" s="57"/>
      <c r="S20" s="5"/>
      <c r="T20" s="21"/>
      <c r="V20" s="5"/>
      <c r="W20" s="21"/>
      <c r="Y20" s="5"/>
      <c r="Z20" s="21"/>
      <c r="AB20" s="2"/>
      <c r="AC20" s="21"/>
      <c r="AE20" s="5"/>
      <c r="AF20" s="21"/>
      <c r="AH20" s="5"/>
      <c r="AI20" s="21"/>
      <c r="AK20" s="5"/>
      <c r="AL20" s="22"/>
      <c r="AN20" s="5"/>
      <c r="AO20" s="21"/>
      <c r="AQ20" s="5"/>
      <c r="AR20" s="21"/>
      <c r="AS20" s="7">
        <v>6</v>
      </c>
      <c r="AT20" s="5"/>
      <c r="AU20" s="21"/>
      <c r="AW20" s="5"/>
      <c r="AX20" s="21"/>
      <c r="AY20" s="6">
        <v>11</v>
      </c>
      <c r="AZ20" s="5"/>
      <c r="BA20" s="21"/>
      <c r="BC20" s="5"/>
      <c r="BD20" s="21"/>
      <c r="BF20" s="5"/>
      <c r="BG20" s="21"/>
      <c r="BI20" s="5"/>
      <c r="BJ20" s="21"/>
      <c r="BL20" s="5"/>
      <c r="BM20" s="21"/>
      <c r="BO20" s="5"/>
      <c r="BP20" s="21"/>
      <c r="BR20" s="5"/>
      <c r="BS20" s="21"/>
      <c r="BU20" s="5"/>
      <c r="BV20" s="21"/>
      <c r="BX20" s="5"/>
      <c r="BY20" s="21"/>
      <c r="CA20" s="5"/>
      <c r="CB20" s="21"/>
      <c r="CC20" s="6">
        <v>5</v>
      </c>
      <c r="CD20" s="5"/>
      <c r="CE20" s="21"/>
      <c r="CG20" s="5"/>
      <c r="CH20" s="21"/>
      <c r="CJ20" s="5"/>
      <c r="CK20" s="21"/>
      <c r="CM20" s="5"/>
      <c r="CN20" s="21"/>
      <c r="CP20" s="73"/>
      <c r="CQ20" s="21"/>
      <c r="CS20" s="73"/>
      <c r="CT20" s="21"/>
      <c r="CV20" s="5"/>
      <c r="CW20" s="21"/>
      <c r="CY20" s="5"/>
      <c r="CZ20" s="21"/>
      <c r="DA20" s="124">
        <f t="shared" si="1"/>
        <v>37</v>
      </c>
      <c r="DB20" s="124">
        <v>18</v>
      </c>
      <c r="DC20" s="7">
        <f t="shared" si="0"/>
        <v>37</v>
      </c>
    </row>
    <row r="21" spans="1:107">
      <c r="A21" s="94">
        <v>19</v>
      </c>
      <c r="B21" s="7" t="s">
        <v>14</v>
      </c>
      <c r="D21" s="5"/>
      <c r="E21" s="21"/>
      <c r="G21" s="5"/>
      <c r="H21" s="21"/>
      <c r="I21" s="9">
        <v>7</v>
      </c>
      <c r="J21" s="5"/>
      <c r="K21" s="21"/>
      <c r="M21" s="5"/>
      <c r="N21" s="21"/>
      <c r="O21" s="9">
        <v>3</v>
      </c>
      <c r="P21" s="5"/>
      <c r="Q21" s="21"/>
      <c r="R21" s="57"/>
      <c r="S21" s="5"/>
      <c r="T21" s="21"/>
      <c r="V21" s="5"/>
      <c r="W21" s="21"/>
      <c r="Y21" s="5"/>
      <c r="Z21" s="21"/>
      <c r="AB21" s="2"/>
      <c r="AC21" s="21"/>
      <c r="AE21" s="5"/>
      <c r="AF21" s="21"/>
      <c r="AH21" s="5"/>
      <c r="AI21" s="21"/>
      <c r="AK21" s="5"/>
      <c r="AL21" s="22"/>
      <c r="AM21" s="58">
        <v>11</v>
      </c>
      <c r="AN21" s="5"/>
      <c r="AO21" s="21"/>
      <c r="AQ21" s="5"/>
      <c r="AR21" s="21"/>
      <c r="AT21" s="5"/>
      <c r="AU21" s="21"/>
      <c r="AW21" s="5"/>
      <c r="AX21" s="21"/>
      <c r="AY21" s="6">
        <v>2</v>
      </c>
      <c r="AZ21" s="5"/>
      <c r="BA21" s="21"/>
      <c r="BB21" s="6">
        <v>4</v>
      </c>
      <c r="BC21" s="5"/>
      <c r="BD21" s="21"/>
      <c r="BF21" s="5"/>
      <c r="BG21" s="21"/>
      <c r="BI21" s="5"/>
      <c r="BJ21" s="21"/>
      <c r="BL21" s="5"/>
      <c r="BM21" s="21"/>
      <c r="BO21" s="5"/>
      <c r="BP21" s="21"/>
      <c r="BQ21" s="6">
        <v>4</v>
      </c>
      <c r="BR21" s="5"/>
      <c r="BS21" s="21"/>
      <c r="BU21" s="5"/>
      <c r="BV21" s="21"/>
      <c r="BX21" s="5"/>
      <c r="BY21" s="21"/>
      <c r="CA21" s="5"/>
      <c r="CB21" s="21"/>
      <c r="CD21" s="5"/>
      <c r="CE21" s="21"/>
      <c r="CG21" s="5"/>
      <c r="CH21" s="21"/>
      <c r="CJ21" s="5"/>
      <c r="CK21" s="21"/>
      <c r="CM21" s="5"/>
      <c r="CN21" s="21"/>
      <c r="CP21" s="73"/>
      <c r="CQ21" s="21"/>
      <c r="CS21" s="73"/>
      <c r="CT21" s="21"/>
      <c r="CV21" s="5"/>
      <c r="CW21" s="21"/>
      <c r="CY21" s="5"/>
      <c r="CZ21" s="21"/>
      <c r="DA21" s="124">
        <f t="shared" si="1"/>
        <v>31</v>
      </c>
      <c r="DB21" s="124">
        <v>19</v>
      </c>
      <c r="DC21" s="7">
        <f t="shared" si="0"/>
        <v>31</v>
      </c>
    </row>
    <row r="22" spans="1:107">
      <c r="A22" s="94">
        <v>20</v>
      </c>
      <c r="B22" s="7" t="s">
        <v>22</v>
      </c>
      <c r="D22" s="5"/>
      <c r="E22" s="21"/>
      <c r="G22" s="5"/>
      <c r="H22" s="21"/>
      <c r="I22" s="9">
        <v>11</v>
      </c>
      <c r="J22" s="5"/>
      <c r="K22" s="21"/>
      <c r="M22" s="5"/>
      <c r="N22" s="21"/>
      <c r="O22" s="9">
        <v>5</v>
      </c>
      <c r="P22" s="5"/>
      <c r="Q22" s="21"/>
      <c r="R22" s="57">
        <v>8</v>
      </c>
      <c r="S22" s="5"/>
      <c r="T22" s="21"/>
      <c r="V22" s="5"/>
      <c r="W22" s="21"/>
      <c r="Y22" s="5"/>
      <c r="Z22" s="21"/>
      <c r="AB22" s="2"/>
      <c r="AC22" s="21"/>
      <c r="AE22" s="5"/>
      <c r="AF22" s="21"/>
      <c r="AH22" s="5"/>
      <c r="AI22" s="21"/>
      <c r="AK22" s="5"/>
      <c r="AL22" s="22"/>
      <c r="AN22" s="5"/>
      <c r="AO22" s="21"/>
      <c r="AQ22" s="5"/>
      <c r="AR22" s="21"/>
      <c r="AT22" s="5"/>
      <c r="AU22" s="21"/>
      <c r="AW22" s="5"/>
      <c r="AX22" s="21"/>
      <c r="AZ22" s="5"/>
      <c r="BA22" s="21"/>
      <c r="BC22" s="5"/>
      <c r="BD22" s="21"/>
      <c r="BF22" s="5"/>
      <c r="BG22" s="21"/>
      <c r="BI22" s="5"/>
      <c r="BJ22" s="21"/>
      <c r="BL22" s="5"/>
      <c r="BM22" s="21"/>
      <c r="BO22" s="5"/>
      <c r="BP22" s="21"/>
      <c r="BR22" s="5"/>
      <c r="BS22" s="21"/>
      <c r="BU22" s="5"/>
      <c r="BV22" s="21"/>
      <c r="BX22" s="5"/>
      <c r="BY22" s="21"/>
      <c r="CA22" s="5"/>
      <c r="CB22" s="21"/>
      <c r="CD22" s="5"/>
      <c r="CE22" s="21"/>
      <c r="CG22" s="5"/>
      <c r="CH22" s="21"/>
      <c r="CI22" s="6">
        <v>2</v>
      </c>
      <c r="CJ22" s="5"/>
      <c r="CK22" s="21"/>
      <c r="CL22" s="6">
        <v>3</v>
      </c>
      <c r="CM22" s="5"/>
      <c r="CN22" s="21"/>
      <c r="CP22" s="73"/>
      <c r="CQ22" s="21"/>
      <c r="CS22" s="73"/>
      <c r="CT22" s="21"/>
      <c r="CV22" s="5"/>
      <c r="CW22" s="21"/>
      <c r="CY22" s="5"/>
      <c r="CZ22" s="21"/>
      <c r="DA22" s="124">
        <f t="shared" si="1"/>
        <v>29</v>
      </c>
      <c r="DB22" s="124">
        <v>20</v>
      </c>
      <c r="DC22" s="7">
        <f t="shared" si="0"/>
        <v>29</v>
      </c>
    </row>
    <row r="23" spans="1:107">
      <c r="A23" s="94">
        <v>21</v>
      </c>
      <c r="B23" s="7" t="s">
        <v>20</v>
      </c>
      <c r="D23" s="5"/>
      <c r="E23" s="21"/>
      <c r="F23" s="9">
        <v>7</v>
      </c>
      <c r="G23" s="5"/>
      <c r="H23" s="21"/>
      <c r="J23" s="5"/>
      <c r="K23" s="21"/>
      <c r="M23" s="5"/>
      <c r="N23" s="21"/>
      <c r="O23" s="9"/>
      <c r="P23" s="5"/>
      <c r="Q23" s="21"/>
      <c r="R23" s="57"/>
      <c r="S23" s="5"/>
      <c r="T23" s="21"/>
      <c r="V23" s="5"/>
      <c r="W23" s="21"/>
      <c r="Y23" s="5"/>
      <c r="Z23" s="21"/>
      <c r="AB23" s="2"/>
      <c r="AC23" s="21"/>
      <c r="AE23" s="5"/>
      <c r="AF23" s="21"/>
      <c r="AH23" s="5"/>
      <c r="AI23" s="21"/>
      <c r="AK23" s="5"/>
      <c r="AL23" s="22"/>
      <c r="AN23" s="5"/>
      <c r="AO23" s="21"/>
      <c r="AQ23" s="5"/>
      <c r="AR23" s="21"/>
      <c r="AT23" s="5"/>
      <c r="AU23" s="21"/>
      <c r="AW23" s="5"/>
      <c r="AX23" s="21"/>
      <c r="AZ23" s="5"/>
      <c r="BA23" s="21"/>
      <c r="BC23" s="5"/>
      <c r="BD23" s="21"/>
      <c r="BF23" s="5"/>
      <c r="BG23" s="21"/>
      <c r="BI23" s="5"/>
      <c r="BJ23" s="21"/>
      <c r="BL23" s="5"/>
      <c r="BM23" s="21"/>
      <c r="BO23" s="5"/>
      <c r="BP23" s="21"/>
      <c r="BR23" s="5"/>
      <c r="BS23" s="21"/>
      <c r="BT23" s="6">
        <v>11</v>
      </c>
      <c r="BU23" s="5"/>
      <c r="BV23" s="21"/>
      <c r="BX23" s="5"/>
      <c r="BY23" s="21"/>
      <c r="CA23" s="5"/>
      <c r="CB23" s="21"/>
      <c r="CD23" s="5"/>
      <c r="CE23" s="21"/>
      <c r="CF23" s="6">
        <v>7</v>
      </c>
      <c r="CG23" s="5"/>
      <c r="CH23" s="21"/>
      <c r="CJ23" s="5"/>
      <c r="CK23" s="21"/>
      <c r="CM23" s="5"/>
      <c r="CN23" s="21"/>
      <c r="CP23" s="73"/>
      <c r="CQ23" s="21"/>
      <c r="CS23" s="73"/>
      <c r="CT23" s="21"/>
      <c r="CV23" s="5"/>
      <c r="CW23" s="21"/>
      <c r="CY23" s="5"/>
      <c r="CZ23" s="21"/>
      <c r="DA23" s="124">
        <f t="shared" si="1"/>
        <v>25</v>
      </c>
      <c r="DB23" s="124">
        <v>21</v>
      </c>
      <c r="DC23" s="7">
        <f t="shared" si="0"/>
        <v>25</v>
      </c>
    </row>
    <row r="24" spans="1:107">
      <c r="A24" s="94">
        <v>22</v>
      </c>
      <c r="B24" s="7" t="s">
        <v>125</v>
      </c>
      <c r="D24" s="5"/>
      <c r="E24" s="21"/>
      <c r="G24" s="5"/>
      <c r="H24" s="21"/>
      <c r="J24" s="5"/>
      <c r="K24" s="21"/>
      <c r="M24" s="5"/>
      <c r="N24" s="21"/>
      <c r="O24" s="9"/>
      <c r="P24" s="5"/>
      <c r="Q24" s="21"/>
      <c r="R24" s="57"/>
      <c r="S24" s="5"/>
      <c r="T24" s="21"/>
      <c r="V24" s="5"/>
      <c r="W24" s="21"/>
      <c r="Y24" s="5"/>
      <c r="Z24" s="21"/>
      <c r="AB24" s="2"/>
      <c r="AC24" s="21"/>
      <c r="AD24" s="6">
        <v>15</v>
      </c>
      <c r="AE24" s="5"/>
      <c r="AF24" s="21"/>
      <c r="AH24" s="5"/>
      <c r="AI24" s="21"/>
      <c r="AK24" s="5"/>
      <c r="AL24" s="22"/>
      <c r="AN24" s="5"/>
      <c r="AO24" s="21"/>
      <c r="AQ24" s="5"/>
      <c r="AR24" s="21"/>
      <c r="AT24" s="5"/>
      <c r="AU24" s="21"/>
      <c r="AW24" s="5"/>
      <c r="AX24" s="21"/>
      <c r="AZ24" s="5"/>
      <c r="BA24" s="21"/>
      <c r="BC24" s="5"/>
      <c r="BD24" s="21"/>
      <c r="BF24" s="5"/>
      <c r="BG24" s="21"/>
      <c r="BI24" s="5"/>
      <c r="BJ24" s="21"/>
      <c r="BL24" s="5"/>
      <c r="BM24" s="21"/>
      <c r="BO24" s="5"/>
      <c r="BP24" s="21"/>
      <c r="BR24" s="5"/>
      <c r="BS24" s="21"/>
      <c r="BT24" s="6">
        <v>7</v>
      </c>
      <c r="BU24" s="5"/>
      <c r="BV24" s="21"/>
      <c r="BX24" s="5"/>
      <c r="BY24" s="21"/>
      <c r="CA24" s="5"/>
      <c r="CB24" s="21"/>
      <c r="CD24" s="5"/>
      <c r="CE24" s="21"/>
      <c r="CG24" s="5"/>
      <c r="CH24" s="21"/>
      <c r="CJ24" s="5"/>
      <c r="CK24" s="21"/>
      <c r="CM24" s="5"/>
      <c r="CN24" s="21"/>
      <c r="CP24" s="73"/>
      <c r="CQ24" s="21"/>
      <c r="CS24" s="73"/>
      <c r="CT24" s="21"/>
      <c r="CV24" s="5"/>
      <c r="CW24" s="21"/>
      <c r="CY24" s="5"/>
      <c r="CZ24" s="21"/>
      <c r="DA24" s="124">
        <f t="shared" si="1"/>
        <v>22</v>
      </c>
      <c r="DB24" s="124">
        <v>22</v>
      </c>
      <c r="DC24" s="7">
        <f t="shared" si="0"/>
        <v>22</v>
      </c>
    </row>
    <row r="25" spans="1:107">
      <c r="A25" s="94">
        <v>23</v>
      </c>
      <c r="B25" s="7" t="s">
        <v>7</v>
      </c>
      <c r="D25" s="5"/>
      <c r="E25" s="21"/>
      <c r="G25" s="5"/>
      <c r="H25" s="21"/>
      <c r="J25" s="5"/>
      <c r="K25" s="21"/>
      <c r="M25" s="5"/>
      <c r="N25" s="21"/>
      <c r="O25" s="9"/>
      <c r="P25" s="5"/>
      <c r="Q25" s="21"/>
      <c r="R25" s="57"/>
      <c r="S25" s="5"/>
      <c r="T25" s="21"/>
      <c r="V25" s="5"/>
      <c r="W25" s="21"/>
      <c r="X25" s="9">
        <v>11</v>
      </c>
      <c r="Y25" s="5"/>
      <c r="Z25" s="21"/>
      <c r="AB25" s="2"/>
      <c r="AC25" s="21"/>
      <c r="AE25" s="5"/>
      <c r="AF25" s="21"/>
      <c r="AH25" s="5"/>
      <c r="AI25" s="21"/>
      <c r="AJ25" s="9">
        <v>5</v>
      </c>
      <c r="AK25" s="5"/>
      <c r="AL25" s="22"/>
      <c r="AN25" s="5"/>
      <c r="AO25" s="21"/>
      <c r="AQ25" s="5"/>
      <c r="AR25" s="21"/>
      <c r="AT25" s="5"/>
      <c r="AU25" s="21"/>
      <c r="AW25" s="5"/>
      <c r="AX25" s="21"/>
      <c r="AZ25" s="5"/>
      <c r="BA25" s="21"/>
      <c r="BC25" s="5"/>
      <c r="BD25" s="21"/>
      <c r="BF25" s="5"/>
      <c r="BG25" s="21"/>
      <c r="BI25" s="5"/>
      <c r="BJ25" s="21"/>
      <c r="BL25" s="5"/>
      <c r="BM25" s="21"/>
      <c r="BO25" s="5"/>
      <c r="BP25" s="21"/>
      <c r="BQ25" s="6">
        <v>5</v>
      </c>
      <c r="BR25" s="5"/>
      <c r="BS25" s="21"/>
      <c r="BU25" s="5"/>
      <c r="BV25" s="21"/>
      <c r="BX25" s="5"/>
      <c r="BY25" s="21"/>
      <c r="CA25" s="5"/>
      <c r="CB25" s="21"/>
      <c r="CD25" s="5"/>
      <c r="CE25" s="21"/>
      <c r="CG25" s="5"/>
      <c r="CH25" s="21"/>
      <c r="CJ25" s="5"/>
      <c r="CK25" s="21"/>
      <c r="CM25" s="5"/>
      <c r="CN25" s="21"/>
      <c r="CP25" s="73"/>
      <c r="CQ25" s="21"/>
      <c r="CS25" s="73"/>
      <c r="CT25" s="21"/>
      <c r="CV25" s="5"/>
      <c r="CW25" s="21"/>
      <c r="CY25" s="5"/>
      <c r="CZ25" s="21"/>
      <c r="DA25" s="124">
        <f t="shared" si="1"/>
        <v>21</v>
      </c>
      <c r="DB25" s="124">
        <v>23</v>
      </c>
      <c r="DC25" s="7">
        <f t="shared" si="0"/>
        <v>21</v>
      </c>
    </row>
    <row r="26" spans="1:107">
      <c r="A26" s="94">
        <v>24</v>
      </c>
      <c r="B26" s="7" t="s">
        <v>126</v>
      </c>
      <c r="D26" s="5"/>
      <c r="E26" s="21"/>
      <c r="G26" s="5"/>
      <c r="H26" s="21"/>
      <c r="J26" s="5"/>
      <c r="K26" s="21"/>
      <c r="M26" s="5"/>
      <c r="N26" s="21"/>
      <c r="O26" s="9"/>
      <c r="P26" s="5"/>
      <c r="Q26" s="21"/>
      <c r="R26" s="57"/>
      <c r="S26" s="5"/>
      <c r="T26" s="21"/>
      <c r="V26" s="5"/>
      <c r="W26" s="21"/>
      <c r="Y26" s="5"/>
      <c r="Z26" s="21"/>
      <c r="AB26" s="2"/>
      <c r="AC26" s="21"/>
      <c r="AE26" s="5"/>
      <c r="AF26" s="21"/>
      <c r="AH26" s="5"/>
      <c r="AI26" s="21"/>
      <c r="AK26" s="5"/>
      <c r="AL26" s="22"/>
      <c r="AN26" s="5"/>
      <c r="AO26" s="21"/>
      <c r="AQ26" s="5"/>
      <c r="AR26" s="21"/>
      <c r="AT26" s="5"/>
      <c r="AU26" s="21"/>
      <c r="AW26" s="5"/>
      <c r="AX26" s="21"/>
      <c r="AZ26" s="5"/>
      <c r="BA26" s="21"/>
      <c r="BC26" s="5"/>
      <c r="BD26" s="21"/>
      <c r="BE26" s="6">
        <v>3</v>
      </c>
      <c r="BF26" s="5">
        <v>9</v>
      </c>
      <c r="BG26" s="21"/>
      <c r="BI26" s="5"/>
      <c r="BJ26" s="21"/>
      <c r="BL26" s="5"/>
      <c r="BM26" s="21"/>
      <c r="BO26" s="5"/>
      <c r="BP26" s="21"/>
      <c r="BR26" s="5"/>
      <c r="BS26" s="21"/>
      <c r="BU26" s="5"/>
      <c r="BV26" s="21"/>
      <c r="BX26" s="5"/>
      <c r="BY26" s="21"/>
      <c r="CA26" s="5"/>
      <c r="CB26" s="21"/>
      <c r="CD26" s="5"/>
      <c r="CE26" s="21"/>
      <c r="CG26" s="5"/>
      <c r="CH26" s="21"/>
      <c r="CJ26" s="5"/>
      <c r="CK26" s="21"/>
      <c r="CL26" s="6">
        <v>5</v>
      </c>
      <c r="CM26" s="5"/>
      <c r="CN26" s="21"/>
      <c r="CP26" s="73"/>
      <c r="CQ26" s="21"/>
      <c r="CS26" s="73"/>
      <c r="CT26" s="21"/>
      <c r="CV26" s="5"/>
      <c r="CW26" s="21"/>
      <c r="CY26" s="5"/>
      <c r="CZ26" s="21"/>
      <c r="DA26" s="124">
        <f t="shared" si="1"/>
        <v>17</v>
      </c>
      <c r="DB26" s="124">
        <v>24</v>
      </c>
      <c r="DC26" s="7">
        <f t="shared" si="0"/>
        <v>17</v>
      </c>
    </row>
    <row r="27" spans="1:107">
      <c r="A27" s="94">
        <v>25</v>
      </c>
      <c r="B27" s="7" t="s">
        <v>604</v>
      </c>
      <c r="D27" s="5"/>
      <c r="E27" s="21"/>
      <c r="G27" s="5"/>
      <c r="H27" s="21"/>
      <c r="J27" s="5"/>
      <c r="K27" s="21"/>
      <c r="M27" s="5"/>
      <c r="N27" s="21"/>
      <c r="O27" s="9"/>
      <c r="P27" s="5"/>
      <c r="Q27" s="21"/>
      <c r="R27" s="57"/>
      <c r="S27" s="5"/>
      <c r="T27" s="21"/>
      <c r="V27" s="5"/>
      <c r="W27" s="21"/>
      <c r="Y27" s="5"/>
      <c r="Z27" s="21"/>
      <c r="AB27" s="2"/>
      <c r="AC27" s="21"/>
      <c r="AE27" s="5"/>
      <c r="AF27" s="21"/>
      <c r="AH27" s="5"/>
      <c r="AI27" s="21"/>
      <c r="AK27" s="5"/>
      <c r="AL27" s="22"/>
      <c r="AN27" s="5"/>
      <c r="AO27" s="21"/>
      <c r="AQ27" s="5"/>
      <c r="AR27" s="21"/>
      <c r="AT27" s="5"/>
      <c r="AU27" s="21"/>
      <c r="AW27" s="5"/>
      <c r="AX27" s="21"/>
      <c r="AZ27" s="5"/>
      <c r="BA27" s="21"/>
      <c r="BC27" s="5"/>
      <c r="BD27" s="21"/>
      <c r="BE27" s="6">
        <v>4</v>
      </c>
      <c r="BF27" s="5">
        <v>9</v>
      </c>
      <c r="BG27" s="21"/>
      <c r="BH27" s="6">
        <v>3</v>
      </c>
      <c r="BI27" s="5"/>
      <c r="BJ27" s="21"/>
      <c r="BL27" s="5"/>
      <c r="BM27" s="21"/>
      <c r="BO27" s="5"/>
      <c r="BP27" s="21"/>
      <c r="BR27" s="5"/>
      <c r="BS27" s="21"/>
      <c r="BU27" s="5"/>
      <c r="BV27" s="21"/>
      <c r="BX27" s="5"/>
      <c r="BY27" s="21"/>
      <c r="CA27" s="5"/>
      <c r="CB27" s="21"/>
      <c r="CD27" s="5"/>
      <c r="CE27" s="21"/>
      <c r="CG27" s="5"/>
      <c r="CH27" s="21"/>
      <c r="CJ27" s="5"/>
      <c r="CK27" s="21"/>
      <c r="CM27" s="5"/>
      <c r="CN27" s="21"/>
      <c r="CP27" s="73"/>
      <c r="CQ27" s="21"/>
      <c r="CS27" s="73"/>
      <c r="CT27" s="21"/>
      <c r="CV27" s="5"/>
      <c r="CW27" s="21"/>
      <c r="CY27" s="5"/>
      <c r="CZ27" s="21"/>
      <c r="DA27" s="124">
        <f t="shared" si="1"/>
        <v>16</v>
      </c>
      <c r="DB27" s="124">
        <v>25</v>
      </c>
      <c r="DC27" s="7">
        <f t="shared" si="0"/>
        <v>16</v>
      </c>
    </row>
    <row r="28" spans="1:107">
      <c r="A28" s="94">
        <v>26</v>
      </c>
      <c r="B28" s="6" t="s">
        <v>35</v>
      </c>
      <c r="D28" s="5"/>
      <c r="E28" s="21"/>
      <c r="G28" s="5"/>
      <c r="H28" s="21"/>
      <c r="J28" s="5"/>
      <c r="K28" s="21"/>
      <c r="M28" s="5"/>
      <c r="N28" s="21"/>
      <c r="O28" s="9"/>
      <c r="P28" s="5"/>
      <c r="Q28" s="21"/>
      <c r="R28" s="57"/>
      <c r="S28" s="5"/>
      <c r="T28" s="21"/>
      <c r="V28" s="5"/>
      <c r="W28" s="21"/>
      <c r="Y28" s="5"/>
      <c r="Z28" s="21"/>
      <c r="AB28" s="2"/>
      <c r="AC28" s="21"/>
      <c r="AE28" s="5"/>
      <c r="AF28" s="21"/>
      <c r="AH28" s="5"/>
      <c r="AI28" s="21"/>
      <c r="AK28" s="5"/>
      <c r="AL28" s="22"/>
      <c r="AN28" s="5"/>
      <c r="AO28" s="21"/>
      <c r="AQ28" s="5"/>
      <c r="AR28" s="21"/>
      <c r="AS28" s="7">
        <v>1</v>
      </c>
      <c r="AT28" s="5"/>
      <c r="AU28" s="21"/>
      <c r="AW28" s="5"/>
      <c r="AX28" s="21"/>
      <c r="AY28" s="6">
        <v>8</v>
      </c>
      <c r="AZ28" s="5"/>
      <c r="BA28" s="21"/>
      <c r="BC28" s="5"/>
      <c r="BD28" s="21"/>
      <c r="BF28" s="5"/>
      <c r="BG28" s="21"/>
      <c r="BI28" s="5"/>
      <c r="BJ28" s="21"/>
      <c r="BL28" s="5"/>
      <c r="BM28" s="21"/>
      <c r="BO28" s="5"/>
      <c r="BP28" s="21"/>
      <c r="BR28" s="5"/>
      <c r="BS28" s="21"/>
      <c r="BU28" s="5"/>
      <c r="BV28" s="21"/>
      <c r="BX28" s="5"/>
      <c r="BY28" s="21"/>
      <c r="CA28" s="5"/>
      <c r="CB28" s="21"/>
      <c r="CD28" s="5"/>
      <c r="CE28" s="21"/>
      <c r="CG28" s="5"/>
      <c r="CH28" s="21"/>
      <c r="CI28" s="6">
        <v>5</v>
      </c>
      <c r="CJ28" s="5"/>
      <c r="CK28" s="21"/>
      <c r="CL28" s="6">
        <v>2</v>
      </c>
      <c r="CM28" s="5"/>
      <c r="CN28" s="21"/>
      <c r="CP28" s="73"/>
      <c r="CQ28" s="21"/>
      <c r="CS28" s="73"/>
      <c r="CT28" s="21"/>
      <c r="CV28" s="5"/>
      <c r="CW28" s="21"/>
      <c r="CY28" s="5"/>
      <c r="CZ28" s="21"/>
      <c r="DA28" s="124">
        <f t="shared" si="1"/>
        <v>16</v>
      </c>
      <c r="DB28" s="124">
        <v>26</v>
      </c>
      <c r="DC28" s="7">
        <f t="shared" si="0"/>
        <v>16</v>
      </c>
    </row>
    <row r="29" spans="1:107">
      <c r="A29" s="94">
        <v>27</v>
      </c>
      <c r="B29" s="7" t="s">
        <v>603</v>
      </c>
      <c r="D29" s="5"/>
      <c r="E29" s="21"/>
      <c r="G29" s="5"/>
      <c r="H29" s="21"/>
      <c r="J29" s="5"/>
      <c r="K29" s="21"/>
      <c r="M29" s="5"/>
      <c r="N29" s="21"/>
      <c r="O29" s="9">
        <v>15</v>
      </c>
      <c r="P29" s="5"/>
      <c r="Q29" s="21"/>
      <c r="R29" s="57"/>
      <c r="S29" s="5"/>
      <c r="T29" s="21"/>
      <c r="V29" s="5"/>
      <c r="W29" s="21"/>
      <c r="Y29" s="5"/>
      <c r="Z29" s="21"/>
      <c r="AB29" s="2"/>
      <c r="AC29" s="21"/>
      <c r="AE29" s="5"/>
      <c r="AF29" s="21"/>
      <c r="AH29" s="5"/>
      <c r="AI29" s="21"/>
      <c r="AK29" s="5"/>
      <c r="AL29" s="22"/>
      <c r="AN29" s="5"/>
      <c r="AO29" s="21"/>
      <c r="AQ29" s="5"/>
      <c r="AR29" s="21"/>
      <c r="AT29" s="5"/>
      <c r="AU29" s="21"/>
      <c r="AW29" s="5"/>
      <c r="AX29" s="21"/>
      <c r="AZ29" s="5"/>
      <c r="BA29" s="21"/>
      <c r="BC29" s="5"/>
      <c r="BD29" s="21"/>
      <c r="BF29" s="5"/>
      <c r="BG29" s="21"/>
      <c r="BI29" s="5"/>
      <c r="BJ29" s="21"/>
      <c r="BL29" s="5"/>
      <c r="BM29" s="21"/>
      <c r="BO29" s="5"/>
      <c r="BP29" s="21"/>
      <c r="BR29" s="5"/>
      <c r="BS29" s="21"/>
      <c r="BU29" s="5"/>
      <c r="BV29" s="21"/>
      <c r="BX29" s="5"/>
      <c r="BY29" s="21"/>
      <c r="CA29" s="5"/>
      <c r="CB29" s="21"/>
      <c r="CD29" s="5"/>
      <c r="CE29" s="21"/>
      <c r="CG29" s="5"/>
      <c r="CH29" s="21"/>
      <c r="CJ29" s="5"/>
      <c r="CK29" s="21"/>
      <c r="CM29" s="5"/>
      <c r="CN29" s="21"/>
      <c r="CP29" s="73"/>
      <c r="CQ29" s="21"/>
      <c r="CS29" s="73"/>
      <c r="CT29" s="21"/>
      <c r="CV29" s="5"/>
      <c r="CW29" s="21"/>
      <c r="CY29" s="5"/>
      <c r="CZ29" s="21"/>
      <c r="DA29" s="124">
        <f t="shared" si="1"/>
        <v>15</v>
      </c>
      <c r="DB29" s="124">
        <v>27</v>
      </c>
      <c r="DC29" s="7">
        <f t="shared" si="0"/>
        <v>15</v>
      </c>
    </row>
    <row r="30" spans="1:107">
      <c r="A30" s="94">
        <v>28</v>
      </c>
      <c r="B30" s="7" t="s">
        <v>25</v>
      </c>
      <c r="D30" s="5"/>
      <c r="E30" s="21"/>
      <c r="G30" s="5"/>
      <c r="H30" s="21"/>
      <c r="J30" s="5"/>
      <c r="K30" s="21"/>
      <c r="L30" s="9">
        <v>7</v>
      </c>
      <c r="M30" s="5"/>
      <c r="N30" s="21"/>
      <c r="O30" s="9"/>
      <c r="P30" s="5"/>
      <c r="Q30" s="21"/>
      <c r="R30" s="57"/>
      <c r="S30" s="5"/>
      <c r="T30" s="21"/>
      <c r="V30" s="5"/>
      <c r="W30" s="21"/>
      <c r="Y30" s="5"/>
      <c r="Z30" s="21"/>
      <c r="AB30" s="2"/>
      <c r="AC30" s="21"/>
      <c r="AE30" s="5"/>
      <c r="AF30" s="21"/>
      <c r="AH30" s="5"/>
      <c r="AI30" s="21"/>
      <c r="AK30" s="5"/>
      <c r="AL30" s="22"/>
      <c r="AN30" s="5"/>
      <c r="AO30" s="21"/>
      <c r="AQ30" s="5"/>
      <c r="AR30" s="21"/>
      <c r="AT30" s="5"/>
      <c r="AU30" s="21"/>
      <c r="AV30" s="6">
        <v>5</v>
      </c>
      <c r="AW30" s="5"/>
      <c r="AX30" s="21"/>
      <c r="AZ30" s="5"/>
      <c r="BA30" s="21"/>
      <c r="BC30" s="5"/>
      <c r="BD30" s="21"/>
      <c r="BF30" s="5"/>
      <c r="BG30" s="21"/>
      <c r="BI30" s="5"/>
      <c r="BJ30" s="21"/>
      <c r="BL30" s="5"/>
      <c r="BM30" s="21"/>
      <c r="BO30" s="5"/>
      <c r="BP30" s="21"/>
      <c r="BR30" s="5"/>
      <c r="BS30" s="21"/>
      <c r="BU30" s="5"/>
      <c r="BV30" s="21"/>
      <c r="BX30" s="5"/>
      <c r="BY30" s="21"/>
      <c r="CA30" s="5"/>
      <c r="CB30" s="21"/>
      <c r="CD30" s="5"/>
      <c r="CE30" s="21"/>
      <c r="CG30" s="5"/>
      <c r="CH30" s="21"/>
      <c r="CJ30" s="5"/>
      <c r="CK30" s="21"/>
      <c r="CM30" s="5"/>
      <c r="CN30" s="21"/>
      <c r="CP30" s="73"/>
      <c r="CQ30" s="21"/>
      <c r="CS30" s="73"/>
      <c r="CT30" s="21"/>
      <c r="CV30" s="5"/>
      <c r="CW30" s="21"/>
      <c r="CY30" s="5"/>
      <c r="CZ30" s="21"/>
      <c r="DA30" s="124">
        <f t="shared" si="1"/>
        <v>12</v>
      </c>
      <c r="DB30" s="124">
        <v>28</v>
      </c>
      <c r="DC30" s="7">
        <f t="shared" si="0"/>
        <v>12</v>
      </c>
    </row>
    <row r="31" spans="1:107">
      <c r="A31" s="94">
        <v>29</v>
      </c>
      <c r="B31" s="7" t="s">
        <v>29</v>
      </c>
      <c r="D31" s="5"/>
      <c r="E31" s="21"/>
      <c r="G31" s="5"/>
      <c r="H31" s="21"/>
      <c r="J31" s="5"/>
      <c r="K31" s="21"/>
      <c r="M31" s="5"/>
      <c r="N31" s="21"/>
      <c r="O31" s="9"/>
      <c r="P31" s="5"/>
      <c r="Q31" s="21"/>
      <c r="R31" s="57"/>
      <c r="S31" s="5"/>
      <c r="T31" s="21"/>
      <c r="V31" s="5"/>
      <c r="W31" s="21"/>
      <c r="Y31" s="5"/>
      <c r="Z31" s="21"/>
      <c r="AB31" s="2"/>
      <c r="AC31" s="21"/>
      <c r="AE31" s="5"/>
      <c r="AF31" s="21"/>
      <c r="AH31" s="5"/>
      <c r="AI31" s="21"/>
      <c r="AK31" s="5"/>
      <c r="AL31" s="22"/>
      <c r="AN31" s="5"/>
      <c r="AO31" s="21"/>
      <c r="AQ31" s="5"/>
      <c r="AR31" s="21"/>
      <c r="AS31" s="7">
        <v>3</v>
      </c>
      <c r="AT31" s="5"/>
      <c r="AU31" s="21"/>
      <c r="AW31" s="5"/>
      <c r="AX31" s="21"/>
      <c r="AY31" s="6">
        <v>4</v>
      </c>
      <c r="AZ31" s="5"/>
      <c r="BA31" s="21"/>
      <c r="BB31" s="6">
        <v>3</v>
      </c>
      <c r="BC31" s="5"/>
      <c r="BD31" s="21"/>
      <c r="BF31" s="5"/>
      <c r="BG31" s="21"/>
      <c r="BI31" s="5"/>
      <c r="BJ31" s="21"/>
      <c r="BL31" s="5"/>
      <c r="BM31" s="21"/>
      <c r="BO31" s="5"/>
      <c r="BP31" s="21"/>
      <c r="BR31" s="5"/>
      <c r="BS31" s="21"/>
      <c r="BU31" s="5"/>
      <c r="BV31" s="21"/>
      <c r="BX31" s="5"/>
      <c r="BY31" s="21"/>
      <c r="CA31" s="5"/>
      <c r="CB31" s="21"/>
      <c r="CD31" s="5"/>
      <c r="CE31" s="21"/>
      <c r="CG31" s="5"/>
      <c r="CH31" s="21"/>
      <c r="CJ31" s="5"/>
      <c r="CK31" s="21"/>
      <c r="CM31" s="5"/>
      <c r="CN31" s="21"/>
      <c r="CP31" s="73"/>
      <c r="CQ31" s="21"/>
      <c r="CS31" s="73"/>
      <c r="CT31" s="21"/>
      <c r="CV31" s="5"/>
      <c r="CW31" s="21"/>
      <c r="CY31" s="5"/>
      <c r="CZ31" s="21"/>
      <c r="DA31" s="124">
        <f t="shared" si="1"/>
        <v>10</v>
      </c>
      <c r="DB31" s="124">
        <v>29</v>
      </c>
      <c r="DC31" s="7">
        <f t="shared" si="0"/>
        <v>10</v>
      </c>
    </row>
    <row r="32" spans="1:107">
      <c r="A32" s="94">
        <v>30</v>
      </c>
      <c r="B32" s="7" t="s">
        <v>13</v>
      </c>
      <c r="D32" s="5"/>
      <c r="E32" s="21"/>
      <c r="G32" s="5"/>
      <c r="H32" s="21"/>
      <c r="J32" s="5"/>
      <c r="K32" s="21"/>
      <c r="M32" s="5"/>
      <c r="N32" s="21"/>
      <c r="O32" s="9"/>
      <c r="P32" s="5"/>
      <c r="Q32" s="21"/>
      <c r="R32" s="57"/>
      <c r="S32" s="5"/>
      <c r="T32" s="21"/>
      <c r="V32" s="5"/>
      <c r="W32" s="21"/>
      <c r="Y32" s="5"/>
      <c r="Z32" s="21"/>
      <c r="AB32" s="2"/>
      <c r="AC32" s="21"/>
      <c r="AD32" s="6">
        <v>2</v>
      </c>
      <c r="AE32" s="5"/>
      <c r="AF32" s="21"/>
      <c r="AH32" s="5"/>
      <c r="AI32" s="21"/>
      <c r="AK32" s="5"/>
      <c r="AL32" s="22"/>
      <c r="AN32" s="5"/>
      <c r="AO32" s="21"/>
      <c r="AQ32" s="5"/>
      <c r="AR32" s="21"/>
      <c r="AT32" s="5"/>
      <c r="AU32" s="21"/>
      <c r="AW32" s="5"/>
      <c r="AX32" s="21"/>
      <c r="AZ32" s="5"/>
      <c r="BA32" s="21"/>
      <c r="BC32" s="5"/>
      <c r="BD32" s="21"/>
      <c r="BF32" s="5"/>
      <c r="BG32" s="21"/>
      <c r="BI32" s="5"/>
      <c r="BJ32" s="21"/>
      <c r="BL32" s="5"/>
      <c r="BM32" s="21"/>
      <c r="BO32" s="5"/>
      <c r="BP32" s="21"/>
      <c r="BR32" s="5"/>
      <c r="BS32" s="21"/>
      <c r="BU32" s="5"/>
      <c r="BV32" s="21"/>
      <c r="BW32" s="6">
        <v>7</v>
      </c>
      <c r="BX32" s="5"/>
      <c r="BY32" s="21"/>
      <c r="CA32" s="5"/>
      <c r="CB32" s="21"/>
      <c r="CD32" s="5"/>
      <c r="CE32" s="21"/>
      <c r="CG32" s="5"/>
      <c r="CH32" s="21"/>
      <c r="CJ32" s="5"/>
      <c r="CK32" s="21"/>
      <c r="CM32" s="5"/>
      <c r="CN32" s="21"/>
      <c r="CP32" s="73"/>
      <c r="CQ32" s="21"/>
      <c r="CS32" s="73"/>
      <c r="CT32" s="21"/>
      <c r="CV32" s="5"/>
      <c r="CW32" s="21"/>
      <c r="CY32" s="5"/>
      <c r="CZ32" s="21"/>
      <c r="DA32" s="124">
        <f t="shared" si="1"/>
        <v>9</v>
      </c>
      <c r="DB32" s="124">
        <v>30</v>
      </c>
      <c r="DC32" s="7">
        <f t="shared" si="0"/>
        <v>9</v>
      </c>
    </row>
    <row r="33" spans="1:107">
      <c r="A33" s="94">
        <v>31</v>
      </c>
      <c r="B33" s="7" t="s">
        <v>21</v>
      </c>
      <c r="D33" s="5"/>
      <c r="E33" s="21"/>
      <c r="G33" s="5"/>
      <c r="H33" s="21"/>
      <c r="J33" s="5"/>
      <c r="K33" s="21"/>
      <c r="M33" s="5"/>
      <c r="N33" s="21"/>
      <c r="O33" s="9"/>
      <c r="P33" s="5"/>
      <c r="Q33" s="21"/>
      <c r="R33" s="57"/>
      <c r="S33" s="5"/>
      <c r="T33" s="21"/>
      <c r="V33" s="5"/>
      <c r="W33" s="21"/>
      <c r="Y33" s="5"/>
      <c r="Z33" s="21"/>
      <c r="AB33" s="2"/>
      <c r="AC33" s="21"/>
      <c r="AE33" s="5"/>
      <c r="AF33" s="21"/>
      <c r="AH33" s="5"/>
      <c r="AI33" s="21"/>
      <c r="AK33" s="5"/>
      <c r="AL33" s="22"/>
      <c r="AN33" s="5"/>
      <c r="AO33" s="21"/>
      <c r="AQ33" s="5"/>
      <c r="AR33" s="21"/>
      <c r="AT33" s="5"/>
      <c r="AU33" s="21"/>
      <c r="AV33" s="6">
        <v>3</v>
      </c>
      <c r="AW33" s="5"/>
      <c r="AX33" s="21"/>
      <c r="AZ33" s="5"/>
      <c r="BA33" s="21"/>
      <c r="BC33" s="5"/>
      <c r="BD33" s="21"/>
      <c r="BF33" s="5"/>
      <c r="BG33" s="21"/>
      <c r="BI33" s="5"/>
      <c r="BJ33" s="21"/>
      <c r="BL33" s="5"/>
      <c r="BM33" s="21"/>
      <c r="BO33" s="5"/>
      <c r="BP33" s="21"/>
      <c r="BR33" s="5"/>
      <c r="BS33" s="21"/>
      <c r="BU33" s="5"/>
      <c r="BV33" s="21"/>
      <c r="BX33" s="5"/>
      <c r="BY33" s="21"/>
      <c r="BZ33" s="6">
        <v>4</v>
      </c>
      <c r="CA33" s="5"/>
      <c r="CB33" s="21"/>
      <c r="CD33" s="5"/>
      <c r="CE33" s="21"/>
      <c r="CG33" s="5"/>
      <c r="CH33" s="21"/>
      <c r="CJ33" s="5"/>
      <c r="CK33" s="21"/>
      <c r="CM33" s="5"/>
      <c r="CN33" s="21"/>
      <c r="CP33" s="73"/>
      <c r="CQ33" s="21"/>
      <c r="CS33" s="73"/>
      <c r="CT33" s="21"/>
      <c r="CV33" s="5"/>
      <c r="CW33" s="21"/>
      <c r="CY33" s="5"/>
      <c r="CZ33" s="21"/>
      <c r="DA33" s="124">
        <f t="shared" si="1"/>
        <v>7</v>
      </c>
      <c r="DB33" s="124">
        <v>31</v>
      </c>
      <c r="DC33" s="7">
        <f t="shared" si="0"/>
        <v>7</v>
      </c>
    </row>
    <row r="34" spans="1:107">
      <c r="A34" s="94">
        <v>32</v>
      </c>
      <c r="B34" s="7" t="s">
        <v>27</v>
      </c>
      <c r="D34" s="5"/>
      <c r="E34" s="21"/>
      <c r="F34" s="9">
        <v>4</v>
      </c>
      <c r="G34" s="5"/>
      <c r="H34" s="21"/>
      <c r="J34" s="5"/>
      <c r="K34" s="21"/>
      <c r="M34" s="5"/>
      <c r="N34" s="21"/>
      <c r="O34" s="9"/>
      <c r="P34" s="5"/>
      <c r="Q34" s="21"/>
      <c r="R34" s="57"/>
      <c r="S34" s="5"/>
      <c r="T34" s="21"/>
      <c r="V34" s="5"/>
      <c r="W34" s="21"/>
      <c r="Y34" s="5"/>
      <c r="Z34" s="21"/>
      <c r="AB34" s="2"/>
      <c r="AC34" s="21"/>
      <c r="AE34" s="5"/>
      <c r="AF34" s="21"/>
      <c r="AH34" s="5"/>
      <c r="AI34" s="21"/>
      <c r="AK34" s="5"/>
      <c r="AL34" s="22"/>
      <c r="AN34" s="5"/>
      <c r="AO34" s="21"/>
      <c r="AQ34" s="5"/>
      <c r="AR34" s="21"/>
      <c r="AT34" s="5"/>
      <c r="AU34" s="21"/>
      <c r="AV34" s="6">
        <v>2</v>
      </c>
      <c r="AW34" s="5"/>
      <c r="AX34" s="21"/>
      <c r="AZ34" s="5"/>
      <c r="BA34" s="21"/>
      <c r="BC34" s="5"/>
      <c r="BD34" s="21"/>
      <c r="BF34" s="5"/>
      <c r="BG34" s="21"/>
      <c r="BI34" s="5"/>
      <c r="BJ34" s="21"/>
      <c r="BL34" s="5"/>
      <c r="BM34" s="21"/>
      <c r="BO34" s="5"/>
      <c r="BP34" s="21"/>
      <c r="BR34" s="5"/>
      <c r="BS34" s="21"/>
      <c r="BU34" s="5"/>
      <c r="BV34" s="21"/>
      <c r="BX34" s="5"/>
      <c r="BY34" s="21"/>
      <c r="CA34" s="5"/>
      <c r="CB34" s="21"/>
      <c r="CD34" s="5"/>
      <c r="CE34" s="21"/>
      <c r="CG34" s="5"/>
      <c r="CH34" s="21"/>
      <c r="CJ34" s="5"/>
      <c r="CK34" s="21"/>
      <c r="CM34" s="5"/>
      <c r="CN34" s="21"/>
      <c r="CP34" s="73"/>
      <c r="CQ34" s="21"/>
      <c r="CS34" s="73"/>
      <c r="CT34" s="21"/>
      <c r="CV34" s="5"/>
      <c r="CW34" s="21"/>
      <c r="CY34" s="5"/>
      <c r="CZ34" s="21"/>
      <c r="DA34" s="124">
        <f t="shared" si="1"/>
        <v>6</v>
      </c>
      <c r="DB34" s="124">
        <v>32</v>
      </c>
      <c r="DC34" s="7">
        <f t="shared" si="0"/>
        <v>6</v>
      </c>
    </row>
    <row r="35" spans="1:107">
      <c r="A35" s="94">
        <v>33</v>
      </c>
      <c r="B35" s="7" t="s">
        <v>41</v>
      </c>
      <c r="D35" s="5"/>
      <c r="E35" s="21"/>
      <c r="G35" s="5"/>
      <c r="H35" s="21"/>
      <c r="J35" s="5"/>
      <c r="K35" s="21"/>
      <c r="M35" s="5"/>
      <c r="N35" s="21"/>
      <c r="O35" s="9"/>
      <c r="P35" s="5"/>
      <c r="Q35" s="21"/>
      <c r="R35" s="57"/>
      <c r="S35" s="5"/>
      <c r="T35" s="21"/>
      <c r="V35" s="5"/>
      <c r="W35" s="21"/>
      <c r="Y35" s="5"/>
      <c r="Z35" s="21"/>
      <c r="AB35" s="2"/>
      <c r="AC35" s="21"/>
      <c r="AE35" s="5"/>
      <c r="AF35" s="21"/>
      <c r="AH35" s="5"/>
      <c r="AI35" s="21"/>
      <c r="AK35" s="5"/>
      <c r="AL35" s="22"/>
      <c r="AN35" s="5"/>
      <c r="AO35" s="21"/>
      <c r="AQ35" s="5"/>
      <c r="AR35" s="21"/>
      <c r="AT35" s="5"/>
      <c r="AU35" s="21"/>
      <c r="AW35" s="5"/>
      <c r="AX35" s="21"/>
      <c r="AZ35" s="5"/>
      <c r="BA35" s="21"/>
      <c r="BC35" s="5"/>
      <c r="BD35" s="21"/>
      <c r="BF35" s="5"/>
      <c r="BG35" s="21"/>
      <c r="BI35" s="5">
        <v>6</v>
      </c>
      <c r="BJ35" s="21"/>
      <c r="BL35" s="5"/>
      <c r="BM35" s="21"/>
      <c r="BO35" s="5"/>
      <c r="BP35" s="21"/>
      <c r="BR35" s="5"/>
      <c r="BS35" s="21"/>
      <c r="BU35" s="5"/>
      <c r="BV35" s="21"/>
      <c r="BX35" s="5"/>
      <c r="BY35" s="21"/>
      <c r="CA35" s="5"/>
      <c r="CB35" s="21"/>
      <c r="CD35" s="5"/>
      <c r="CE35" s="21"/>
      <c r="CG35" s="5"/>
      <c r="CH35" s="21"/>
      <c r="CJ35" s="5"/>
      <c r="CK35" s="21"/>
      <c r="CM35" s="5"/>
      <c r="CN35" s="21"/>
      <c r="CP35" s="73"/>
      <c r="CQ35" s="21"/>
      <c r="CS35" s="73"/>
      <c r="CT35" s="21"/>
      <c r="CV35" s="5"/>
      <c r="CW35" s="21"/>
      <c r="CY35" s="5"/>
      <c r="CZ35" s="21"/>
      <c r="DA35" s="124">
        <f t="shared" si="1"/>
        <v>6</v>
      </c>
      <c r="DB35" s="124">
        <v>33</v>
      </c>
      <c r="DC35" s="7">
        <f t="shared" ref="DC35:DC56" si="2">SUM(C35:CT35)</f>
        <v>6</v>
      </c>
    </row>
    <row r="36" spans="1:107">
      <c r="A36" s="94">
        <v>34</v>
      </c>
      <c r="B36" s="7" t="s">
        <v>134</v>
      </c>
      <c r="D36" s="5"/>
      <c r="E36" s="21"/>
      <c r="G36" s="5"/>
      <c r="H36" s="21"/>
      <c r="J36" s="5"/>
      <c r="K36" s="21"/>
      <c r="L36" s="9">
        <v>5</v>
      </c>
      <c r="M36" s="5"/>
      <c r="N36" s="21"/>
      <c r="O36" s="9"/>
      <c r="P36" s="5"/>
      <c r="Q36" s="21"/>
      <c r="R36" s="57"/>
      <c r="S36" s="5"/>
      <c r="T36" s="21"/>
      <c r="V36" s="5"/>
      <c r="W36" s="21"/>
      <c r="Y36" s="5"/>
      <c r="Z36" s="21"/>
      <c r="AB36" s="2"/>
      <c r="AC36" s="21"/>
      <c r="AE36" s="5"/>
      <c r="AF36" s="21"/>
      <c r="AH36" s="5"/>
      <c r="AI36" s="21"/>
      <c r="AK36" s="5"/>
      <c r="AL36" s="22"/>
      <c r="AN36" s="5"/>
      <c r="AO36" s="21"/>
      <c r="AQ36" s="5"/>
      <c r="AR36" s="21"/>
      <c r="AT36" s="5"/>
      <c r="AU36" s="21"/>
      <c r="AW36" s="5"/>
      <c r="AX36" s="21"/>
      <c r="AZ36" s="5"/>
      <c r="BA36" s="21"/>
      <c r="BC36" s="5"/>
      <c r="BD36" s="21"/>
      <c r="BF36" s="5"/>
      <c r="BG36" s="21"/>
      <c r="BI36" s="5"/>
      <c r="BJ36" s="21"/>
      <c r="BL36" s="5"/>
      <c r="BM36" s="21"/>
      <c r="BO36" s="5"/>
      <c r="BP36" s="21"/>
      <c r="BR36" s="5"/>
      <c r="BS36" s="21"/>
      <c r="BU36" s="5"/>
      <c r="BV36" s="21"/>
      <c r="BX36" s="5"/>
      <c r="BY36" s="21"/>
      <c r="CA36" s="5"/>
      <c r="CB36" s="21"/>
      <c r="CD36" s="5"/>
      <c r="CE36" s="21"/>
      <c r="CG36" s="5"/>
      <c r="CH36" s="21"/>
      <c r="CJ36" s="5"/>
      <c r="CK36" s="21"/>
      <c r="CM36" s="5"/>
      <c r="CN36" s="21"/>
      <c r="CP36" s="73"/>
      <c r="CQ36" s="21"/>
      <c r="CS36" s="73"/>
      <c r="CT36" s="21"/>
      <c r="CV36" s="5"/>
      <c r="CW36" s="21"/>
      <c r="CY36" s="5"/>
      <c r="CZ36" s="21"/>
      <c r="DA36" s="124">
        <f t="shared" si="1"/>
        <v>5</v>
      </c>
      <c r="DB36" s="124">
        <v>34</v>
      </c>
      <c r="DC36" s="7">
        <f t="shared" si="2"/>
        <v>5</v>
      </c>
    </row>
    <row r="37" spans="1:107">
      <c r="A37" s="94">
        <v>35</v>
      </c>
      <c r="B37" s="7" t="s">
        <v>26</v>
      </c>
      <c r="D37" s="5"/>
      <c r="E37" s="21"/>
      <c r="G37" s="5"/>
      <c r="H37" s="21"/>
      <c r="J37" s="5"/>
      <c r="K37" s="21"/>
      <c r="M37" s="5"/>
      <c r="N37" s="21"/>
      <c r="O37" s="9"/>
      <c r="P37" s="5"/>
      <c r="Q37" s="21"/>
      <c r="R37" s="57"/>
      <c r="S37" s="5"/>
      <c r="T37" s="21"/>
      <c r="V37" s="5"/>
      <c r="W37" s="21"/>
      <c r="Y37" s="5"/>
      <c r="Z37" s="21"/>
      <c r="AB37" s="2"/>
      <c r="AC37" s="21"/>
      <c r="AE37" s="5"/>
      <c r="AF37" s="21"/>
      <c r="AH37" s="5"/>
      <c r="AI37" s="21"/>
      <c r="AK37" s="5"/>
      <c r="AL37" s="22"/>
      <c r="AN37" s="5"/>
      <c r="AO37" s="21"/>
      <c r="AQ37" s="5"/>
      <c r="AR37" s="21"/>
      <c r="AS37" s="7">
        <v>1</v>
      </c>
      <c r="AT37" s="5"/>
      <c r="AU37" s="21"/>
      <c r="AW37" s="5"/>
      <c r="AX37" s="21"/>
      <c r="AZ37" s="5"/>
      <c r="BA37" s="21"/>
      <c r="BC37" s="5"/>
      <c r="BD37" s="21"/>
      <c r="BF37" s="5"/>
      <c r="BG37" s="21"/>
      <c r="BI37" s="5"/>
      <c r="BJ37" s="21"/>
      <c r="BL37" s="5"/>
      <c r="BM37" s="21"/>
      <c r="BO37" s="5"/>
      <c r="BP37" s="21"/>
      <c r="BR37" s="5"/>
      <c r="BS37" s="21"/>
      <c r="BU37" s="5"/>
      <c r="BV37" s="21"/>
      <c r="BX37" s="5"/>
      <c r="BY37" s="21"/>
      <c r="BZ37" s="6">
        <v>2</v>
      </c>
      <c r="CA37" s="5"/>
      <c r="CB37" s="21"/>
      <c r="CD37" s="5"/>
      <c r="CE37" s="21"/>
      <c r="CG37" s="5"/>
      <c r="CH37" s="21"/>
      <c r="CJ37" s="5"/>
      <c r="CK37" s="21"/>
      <c r="CM37" s="5"/>
      <c r="CN37" s="21"/>
      <c r="CP37" s="73"/>
      <c r="CQ37" s="21"/>
      <c r="CS37" s="73"/>
      <c r="CT37" s="21"/>
      <c r="CV37" s="5"/>
      <c r="CW37" s="21"/>
      <c r="CY37" s="5"/>
      <c r="CZ37" s="21"/>
      <c r="DA37" s="124">
        <f t="shared" si="1"/>
        <v>3</v>
      </c>
      <c r="DB37" s="124">
        <v>35</v>
      </c>
      <c r="DC37" s="7">
        <f t="shared" si="2"/>
        <v>3</v>
      </c>
    </row>
    <row r="38" spans="1:107">
      <c r="A38" s="94">
        <v>36</v>
      </c>
      <c r="B38" s="7" t="s">
        <v>15</v>
      </c>
      <c r="D38" s="5"/>
      <c r="E38" s="21"/>
      <c r="G38" s="5"/>
      <c r="H38" s="21"/>
      <c r="J38" s="5"/>
      <c r="K38" s="21"/>
      <c r="M38" s="5"/>
      <c r="N38" s="21"/>
      <c r="O38" s="9"/>
      <c r="P38" s="5"/>
      <c r="Q38" s="21"/>
      <c r="R38" s="57">
        <v>3</v>
      </c>
      <c r="S38" s="5"/>
      <c r="T38" s="21"/>
      <c r="V38" s="5"/>
      <c r="W38" s="21"/>
      <c r="Y38" s="5"/>
      <c r="Z38" s="21"/>
      <c r="AB38" s="2"/>
      <c r="AC38" s="21"/>
      <c r="AE38" s="5"/>
      <c r="AF38" s="21"/>
      <c r="AH38" s="5"/>
      <c r="AI38" s="21"/>
      <c r="AK38" s="5"/>
      <c r="AL38" s="22"/>
      <c r="AN38" s="5"/>
      <c r="AO38" s="21"/>
      <c r="AQ38" s="5"/>
      <c r="AR38" s="21"/>
      <c r="AT38" s="5"/>
      <c r="AU38" s="21"/>
      <c r="AW38" s="5"/>
      <c r="AX38" s="21"/>
      <c r="AZ38" s="5"/>
      <c r="BA38" s="21"/>
      <c r="BC38" s="5"/>
      <c r="BD38" s="21"/>
      <c r="BF38" s="5"/>
      <c r="BG38" s="21"/>
      <c r="BI38" s="5"/>
      <c r="BJ38" s="21"/>
      <c r="BL38" s="5"/>
      <c r="BM38" s="21"/>
      <c r="BO38" s="5"/>
      <c r="BP38" s="21"/>
      <c r="BR38" s="5"/>
      <c r="BS38" s="21"/>
      <c r="BU38" s="5"/>
      <c r="BV38" s="21"/>
      <c r="BX38" s="5"/>
      <c r="BY38" s="21"/>
      <c r="CA38" s="5"/>
      <c r="CB38" s="21"/>
      <c r="CD38" s="5"/>
      <c r="CE38" s="21"/>
      <c r="CG38" s="5"/>
      <c r="CH38" s="21"/>
      <c r="CJ38" s="5"/>
      <c r="CK38" s="21"/>
      <c r="CM38" s="5"/>
      <c r="CN38" s="21"/>
      <c r="CP38" s="73"/>
      <c r="CQ38" s="21"/>
      <c r="CS38" s="73"/>
      <c r="CT38" s="21"/>
      <c r="CV38" s="5"/>
      <c r="CW38" s="21"/>
      <c r="CY38" s="5"/>
      <c r="CZ38" s="21"/>
      <c r="DA38" s="124">
        <f t="shared" si="1"/>
        <v>3</v>
      </c>
      <c r="DB38" s="124">
        <v>36</v>
      </c>
      <c r="DC38" s="7">
        <f t="shared" si="2"/>
        <v>3</v>
      </c>
    </row>
    <row r="39" spans="1:107">
      <c r="A39" s="94">
        <v>37</v>
      </c>
      <c r="B39" s="7" t="s">
        <v>133</v>
      </c>
      <c r="D39" s="5"/>
      <c r="E39" s="21"/>
      <c r="G39" s="5"/>
      <c r="H39" s="21"/>
      <c r="J39" s="5"/>
      <c r="K39" s="21"/>
      <c r="M39" s="5"/>
      <c r="N39" s="21"/>
      <c r="O39" s="9"/>
      <c r="P39" s="5"/>
      <c r="Q39" s="21"/>
      <c r="R39" s="57"/>
      <c r="S39" s="5"/>
      <c r="T39" s="21"/>
      <c r="V39" s="5"/>
      <c r="W39" s="21"/>
      <c r="Y39" s="5"/>
      <c r="Z39" s="21"/>
      <c r="AB39" s="2"/>
      <c r="AC39" s="21"/>
      <c r="AE39" s="5"/>
      <c r="AF39" s="21"/>
      <c r="AH39" s="5"/>
      <c r="AI39" s="21"/>
      <c r="AK39" s="5"/>
      <c r="AL39" s="22"/>
      <c r="AN39" s="5"/>
      <c r="AO39" s="21"/>
      <c r="AQ39" s="5"/>
      <c r="AR39" s="21"/>
      <c r="AT39" s="5"/>
      <c r="AU39" s="21"/>
      <c r="AW39" s="5"/>
      <c r="AX39" s="21"/>
      <c r="AZ39" s="5"/>
      <c r="BA39" s="21"/>
      <c r="BC39" s="5"/>
      <c r="BD39" s="21"/>
      <c r="BF39" s="5"/>
      <c r="BG39" s="21"/>
      <c r="BH39" s="6">
        <v>2</v>
      </c>
      <c r="BI39" s="5"/>
      <c r="BJ39" s="21"/>
      <c r="BL39" s="5"/>
      <c r="BM39" s="21"/>
      <c r="BO39" s="5"/>
      <c r="BP39" s="21"/>
      <c r="BR39" s="5"/>
      <c r="BS39" s="21"/>
      <c r="BU39" s="5"/>
      <c r="BV39" s="21"/>
      <c r="BX39" s="5"/>
      <c r="BY39" s="21"/>
      <c r="CA39" s="5"/>
      <c r="CB39" s="21"/>
      <c r="CD39" s="5"/>
      <c r="CE39" s="21"/>
      <c r="CG39" s="5"/>
      <c r="CH39" s="21"/>
      <c r="CJ39" s="5"/>
      <c r="CK39" s="21"/>
      <c r="CM39" s="5"/>
      <c r="CN39" s="21"/>
      <c r="CP39" s="73"/>
      <c r="CQ39" s="21"/>
      <c r="CS39" s="73"/>
      <c r="CT39" s="21"/>
      <c r="CV39" s="5"/>
      <c r="CW39" s="21"/>
      <c r="CY39" s="5"/>
      <c r="CZ39" s="21"/>
      <c r="DA39" s="124">
        <f t="shared" si="1"/>
        <v>2</v>
      </c>
      <c r="DB39" s="124">
        <v>37</v>
      </c>
      <c r="DC39" s="7">
        <f t="shared" si="2"/>
        <v>2</v>
      </c>
    </row>
    <row r="40" spans="1:107">
      <c r="A40" s="94">
        <v>38</v>
      </c>
      <c r="B40" s="7" t="s">
        <v>34</v>
      </c>
      <c r="D40" s="5"/>
      <c r="E40" s="21"/>
      <c r="G40" s="5"/>
      <c r="H40" s="21"/>
      <c r="J40" s="5"/>
      <c r="K40" s="21"/>
      <c r="M40" s="5"/>
      <c r="N40" s="21"/>
      <c r="O40" s="9"/>
      <c r="P40" s="5"/>
      <c r="Q40" s="21"/>
      <c r="R40" s="57"/>
      <c r="S40" s="5"/>
      <c r="T40" s="21"/>
      <c r="V40" s="5"/>
      <c r="W40" s="21"/>
      <c r="Y40" s="5"/>
      <c r="Z40" s="21"/>
      <c r="AB40" s="2"/>
      <c r="AC40" s="21"/>
      <c r="AE40" s="5"/>
      <c r="AF40" s="21"/>
      <c r="AH40" s="5"/>
      <c r="AI40" s="21"/>
      <c r="AK40" s="5"/>
      <c r="AL40" s="22"/>
      <c r="AN40" s="5"/>
      <c r="AO40" s="21"/>
      <c r="AQ40" s="5"/>
      <c r="AR40" s="21"/>
      <c r="AT40" s="5"/>
      <c r="AU40" s="21"/>
      <c r="AW40" s="5"/>
      <c r="AX40" s="21"/>
      <c r="AZ40" s="5"/>
      <c r="BA40" s="21"/>
      <c r="BC40" s="5"/>
      <c r="BD40" s="21"/>
      <c r="BF40" s="5"/>
      <c r="BG40" s="21"/>
      <c r="BI40" s="5"/>
      <c r="BJ40" s="21"/>
      <c r="BL40" s="5"/>
      <c r="BM40" s="21"/>
      <c r="BO40" s="5"/>
      <c r="BP40" s="21"/>
      <c r="BR40" s="5"/>
      <c r="BS40" s="21"/>
      <c r="BU40" s="5"/>
      <c r="BV40" s="21"/>
      <c r="BX40" s="5"/>
      <c r="BY40" s="21"/>
      <c r="CA40" s="5"/>
      <c r="CB40" s="21"/>
      <c r="CD40" s="5"/>
      <c r="CE40" s="21"/>
      <c r="CG40" s="5"/>
      <c r="CH40" s="21"/>
      <c r="CJ40" s="5"/>
      <c r="CK40" s="21"/>
      <c r="CM40" s="5"/>
      <c r="CN40" s="21"/>
      <c r="CP40" s="73"/>
      <c r="CQ40" s="21"/>
      <c r="CS40" s="73"/>
      <c r="CT40" s="21"/>
      <c r="CV40" s="5"/>
      <c r="CW40" s="21"/>
      <c r="CY40" s="5"/>
      <c r="CZ40" s="21"/>
      <c r="DA40" s="124">
        <f t="shared" si="1"/>
        <v>0</v>
      </c>
      <c r="DB40" s="124">
        <v>38</v>
      </c>
      <c r="DC40" s="7">
        <f t="shared" si="2"/>
        <v>0</v>
      </c>
    </row>
    <row r="41" spans="1:107">
      <c r="A41" s="94">
        <v>39</v>
      </c>
      <c r="B41" s="7" t="s">
        <v>6</v>
      </c>
      <c r="D41" s="5"/>
      <c r="E41" s="21"/>
      <c r="G41" s="5"/>
      <c r="H41" s="21"/>
      <c r="J41" s="5"/>
      <c r="K41" s="21"/>
      <c r="M41" s="5"/>
      <c r="N41" s="21"/>
      <c r="O41" s="9"/>
      <c r="P41" s="5"/>
      <c r="Q41" s="21"/>
      <c r="R41" s="57"/>
      <c r="S41" s="5"/>
      <c r="T41" s="21"/>
      <c r="V41" s="5"/>
      <c r="W41" s="21"/>
      <c r="Y41" s="5"/>
      <c r="Z41" s="21"/>
      <c r="AB41" s="2"/>
      <c r="AC41" s="21"/>
      <c r="AE41" s="5"/>
      <c r="AF41" s="21"/>
      <c r="AH41" s="5"/>
      <c r="AI41" s="21"/>
      <c r="AK41" s="5"/>
      <c r="AL41" s="22"/>
      <c r="AN41" s="5"/>
      <c r="AO41" s="21"/>
      <c r="AQ41" s="5"/>
      <c r="AR41" s="21"/>
      <c r="AT41" s="5"/>
      <c r="AU41" s="21"/>
      <c r="AW41" s="5"/>
      <c r="AX41" s="21"/>
      <c r="AZ41" s="5"/>
      <c r="BA41" s="21"/>
      <c r="BC41" s="5"/>
      <c r="BD41" s="21"/>
      <c r="BF41" s="5"/>
      <c r="BG41" s="21"/>
      <c r="BI41" s="5"/>
      <c r="BJ41" s="21"/>
      <c r="BL41" s="5"/>
      <c r="BM41" s="21"/>
      <c r="BO41" s="5"/>
      <c r="BP41" s="21"/>
      <c r="BR41" s="5"/>
      <c r="BS41" s="21"/>
      <c r="BU41" s="5"/>
      <c r="BV41" s="21"/>
      <c r="BX41" s="5"/>
      <c r="BY41" s="21"/>
      <c r="CA41" s="5"/>
      <c r="CB41" s="21"/>
      <c r="CD41" s="5"/>
      <c r="CE41" s="21"/>
      <c r="CG41" s="5"/>
      <c r="CH41" s="21"/>
      <c r="CJ41" s="5"/>
      <c r="CK41" s="21"/>
      <c r="CM41" s="5"/>
      <c r="CN41" s="21"/>
      <c r="CP41" s="73"/>
      <c r="CQ41" s="21"/>
      <c r="CS41" s="73"/>
      <c r="CT41" s="21"/>
      <c r="CV41" s="5"/>
      <c r="CW41" s="21"/>
      <c r="CY41" s="5"/>
      <c r="CZ41" s="21"/>
      <c r="DA41" s="124">
        <f t="shared" si="1"/>
        <v>0</v>
      </c>
      <c r="DB41" s="124">
        <v>39</v>
      </c>
      <c r="DC41" s="7">
        <f t="shared" si="2"/>
        <v>0</v>
      </c>
    </row>
    <row r="42" spans="1:107">
      <c r="A42" s="94">
        <v>40</v>
      </c>
      <c r="B42" s="7" t="s">
        <v>3</v>
      </c>
      <c r="D42" s="5"/>
      <c r="E42" s="21"/>
      <c r="G42" s="5"/>
      <c r="H42" s="21"/>
      <c r="J42" s="5"/>
      <c r="K42" s="21"/>
      <c r="M42" s="5"/>
      <c r="N42" s="21"/>
      <c r="O42" s="9"/>
      <c r="P42" s="5"/>
      <c r="Q42" s="21"/>
      <c r="R42" s="57"/>
      <c r="S42" s="5"/>
      <c r="T42" s="21"/>
      <c r="V42" s="5"/>
      <c r="W42" s="21"/>
      <c r="Y42" s="5"/>
      <c r="Z42" s="21"/>
      <c r="AB42" s="2"/>
      <c r="AC42" s="21"/>
      <c r="AE42" s="5"/>
      <c r="AF42" s="21"/>
      <c r="AH42" s="5"/>
      <c r="AI42" s="21"/>
      <c r="AK42" s="5"/>
      <c r="AL42" s="22"/>
      <c r="AN42" s="5"/>
      <c r="AO42" s="21"/>
      <c r="AQ42" s="5"/>
      <c r="AR42" s="21"/>
      <c r="AT42" s="5"/>
      <c r="AU42" s="21"/>
      <c r="AW42" s="5"/>
      <c r="AX42" s="21"/>
      <c r="AZ42" s="5"/>
      <c r="BA42" s="21"/>
      <c r="BC42" s="5"/>
      <c r="BD42" s="21"/>
      <c r="BF42" s="5"/>
      <c r="BG42" s="21"/>
      <c r="BI42" s="5"/>
      <c r="BJ42" s="21"/>
      <c r="BL42" s="5"/>
      <c r="BM42" s="21"/>
      <c r="BO42" s="5"/>
      <c r="BP42" s="21"/>
      <c r="BR42" s="5"/>
      <c r="BS42" s="21"/>
      <c r="BU42" s="5"/>
      <c r="BV42" s="21"/>
      <c r="BX42" s="5"/>
      <c r="BY42" s="21"/>
      <c r="CA42" s="5"/>
      <c r="CB42" s="21"/>
      <c r="CD42" s="5"/>
      <c r="CE42" s="21"/>
      <c r="CG42" s="5"/>
      <c r="CH42" s="21"/>
      <c r="CJ42" s="5"/>
      <c r="CK42" s="21"/>
      <c r="CM42" s="5"/>
      <c r="CN42" s="21"/>
      <c r="CP42" s="73"/>
      <c r="CQ42" s="21"/>
      <c r="CS42" s="73"/>
      <c r="CT42" s="21"/>
      <c r="CV42" s="5"/>
      <c r="CW42" s="21"/>
      <c r="CY42" s="5"/>
      <c r="CZ42" s="21"/>
      <c r="DA42" s="124">
        <f t="shared" si="1"/>
        <v>0</v>
      </c>
      <c r="DB42" s="124">
        <v>40</v>
      </c>
      <c r="DC42" s="7">
        <f t="shared" si="2"/>
        <v>0</v>
      </c>
    </row>
    <row r="43" spans="1:107">
      <c r="A43" s="94">
        <v>41</v>
      </c>
      <c r="B43" s="7" t="s">
        <v>10</v>
      </c>
      <c r="D43" s="5"/>
      <c r="E43" s="21"/>
      <c r="G43" s="5"/>
      <c r="H43" s="21"/>
      <c r="J43" s="5"/>
      <c r="K43" s="21"/>
      <c r="M43" s="5"/>
      <c r="N43" s="21"/>
      <c r="O43" s="9"/>
      <c r="P43" s="5"/>
      <c r="Q43" s="21"/>
      <c r="R43" s="57"/>
      <c r="S43" s="5"/>
      <c r="T43" s="21"/>
      <c r="V43" s="5"/>
      <c r="W43" s="21"/>
      <c r="Y43" s="5"/>
      <c r="Z43" s="21"/>
      <c r="AB43" s="2"/>
      <c r="AC43" s="21"/>
      <c r="AE43" s="5"/>
      <c r="AF43" s="21"/>
      <c r="AH43" s="5"/>
      <c r="AI43" s="21"/>
      <c r="AK43" s="5"/>
      <c r="AL43" s="22"/>
      <c r="AN43" s="5"/>
      <c r="AO43" s="21"/>
      <c r="AQ43" s="5"/>
      <c r="AR43" s="21"/>
      <c r="AT43" s="5"/>
      <c r="AU43" s="21"/>
      <c r="AW43" s="5"/>
      <c r="AX43" s="21"/>
      <c r="AZ43" s="5"/>
      <c r="BA43" s="21"/>
      <c r="BC43" s="5"/>
      <c r="BD43" s="21"/>
      <c r="BF43" s="5"/>
      <c r="BG43" s="21"/>
      <c r="BI43" s="5"/>
      <c r="BJ43" s="21"/>
      <c r="BL43" s="5"/>
      <c r="BM43" s="21"/>
      <c r="BO43" s="5"/>
      <c r="BP43" s="21"/>
      <c r="BR43" s="5"/>
      <c r="BS43" s="21"/>
      <c r="BU43" s="5"/>
      <c r="BV43" s="21"/>
      <c r="BX43" s="5"/>
      <c r="BY43" s="21"/>
      <c r="CA43" s="5"/>
      <c r="CB43" s="21"/>
      <c r="CD43" s="5"/>
      <c r="CE43" s="21"/>
      <c r="CG43" s="5"/>
      <c r="CH43" s="21"/>
      <c r="CJ43" s="5"/>
      <c r="CK43" s="21"/>
      <c r="CM43" s="5"/>
      <c r="CN43" s="21"/>
      <c r="CP43" s="73"/>
      <c r="CQ43" s="21"/>
      <c r="CS43" s="73"/>
      <c r="CT43" s="21"/>
      <c r="CV43" s="5"/>
      <c r="CW43" s="21"/>
      <c r="CY43" s="5"/>
      <c r="CZ43" s="21"/>
      <c r="DA43" s="124">
        <f t="shared" si="1"/>
        <v>0</v>
      </c>
      <c r="DB43" s="124">
        <v>41</v>
      </c>
      <c r="DC43" s="7">
        <f t="shared" si="2"/>
        <v>0</v>
      </c>
    </row>
    <row r="44" spans="1:107">
      <c r="A44" s="94">
        <v>42</v>
      </c>
      <c r="B44" s="7" t="s">
        <v>12</v>
      </c>
      <c r="D44" s="5"/>
      <c r="E44" s="21"/>
      <c r="G44" s="5"/>
      <c r="H44" s="21"/>
      <c r="J44" s="5"/>
      <c r="K44" s="21"/>
      <c r="M44" s="5"/>
      <c r="N44" s="21"/>
      <c r="O44" s="9"/>
      <c r="P44" s="5"/>
      <c r="Q44" s="21"/>
      <c r="R44" s="57"/>
      <c r="S44" s="5"/>
      <c r="T44" s="21"/>
      <c r="V44" s="5"/>
      <c r="W44" s="21"/>
      <c r="Y44" s="5"/>
      <c r="Z44" s="21"/>
      <c r="AB44" s="2"/>
      <c r="AC44" s="21"/>
      <c r="AE44" s="5"/>
      <c r="AF44" s="21"/>
      <c r="AH44" s="5"/>
      <c r="AI44" s="21"/>
      <c r="AK44" s="5"/>
      <c r="AL44" s="22"/>
      <c r="AN44" s="5"/>
      <c r="AO44" s="21"/>
      <c r="AQ44" s="5"/>
      <c r="AR44" s="21"/>
      <c r="AT44" s="5"/>
      <c r="AU44" s="21"/>
      <c r="AW44" s="5"/>
      <c r="AX44" s="21"/>
      <c r="AZ44" s="5"/>
      <c r="BA44" s="21"/>
      <c r="BC44" s="5"/>
      <c r="BD44" s="21"/>
      <c r="BF44" s="5"/>
      <c r="BG44" s="21"/>
      <c r="BI44" s="5"/>
      <c r="BJ44" s="21"/>
      <c r="BL44" s="5"/>
      <c r="BM44" s="21"/>
      <c r="BO44" s="5"/>
      <c r="BP44" s="21"/>
      <c r="BR44" s="5"/>
      <c r="BS44" s="21"/>
      <c r="BU44" s="5"/>
      <c r="BV44" s="21"/>
      <c r="BX44" s="5"/>
      <c r="BY44" s="21"/>
      <c r="CA44" s="5"/>
      <c r="CB44" s="21"/>
      <c r="CD44" s="5"/>
      <c r="CE44" s="21"/>
      <c r="CG44" s="5"/>
      <c r="CH44" s="21"/>
      <c r="CJ44" s="5"/>
      <c r="CK44" s="21"/>
      <c r="CM44" s="5"/>
      <c r="CN44" s="21"/>
      <c r="CP44" s="73"/>
      <c r="CQ44" s="21"/>
      <c r="CS44" s="73"/>
      <c r="CT44" s="21"/>
      <c r="CV44" s="5"/>
      <c r="CW44" s="21"/>
      <c r="CY44" s="5"/>
      <c r="CZ44" s="21"/>
      <c r="DA44" s="124">
        <f t="shared" si="1"/>
        <v>0</v>
      </c>
      <c r="DB44" s="124">
        <v>42</v>
      </c>
      <c r="DC44" s="7">
        <f t="shared" si="2"/>
        <v>0</v>
      </c>
    </row>
    <row r="45" spans="1:107">
      <c r="A45" s="94">
        <v>43</v>
      </c>
      <c r="B45" s="7" t="s">
        <v>11</v>
      </c>
      <c r="D45" s="5"/>
      <c r="E45" s="21"/>
      <c r="G45" s="5"/>
      <c r="H45" s="21"/>
      <c r="J45" s="5"/>
      <c r="K45" s="21"/>
      <c r="M45" s="5"/>
      <c r="N45" s="21"/>
      <c r="O45" s="9"/>
      <c r="P45" s="5"/>
      <c r="Q45" s="21"/>
      <c r="R45" s="57"/>
      <c r="S45" s="5"/>
      <c r="T45" s="21"/>
      <c r="V45" s="5"/>
      <c r="W45" s="21"/>
      <c r="Y45" s="5"/>
      <c r="Z45" s="21"/>
      <c r="AB45" s="2"/>
      <c r="AC45" s="21"/>
      <c r="AE45" s="5"/>
      <c r="AF45" s="21"/>
      <c r="AH45" s="5"/>
      <c r="AI45" s="21"/>
      <c r="AK45" s="5"/>
      <c r="AL45" s="22"/>
      <c r="AN45" s="5"/>
      <c r="AO45" s="21"/>
      <c r="AQ45" s="5"/>
      <c r="AR45" s="21"/>
      <c r="AT45" s="5"/>
      <c r="AU45" s="21"/>
      <c r="AW45" s="5"/>
      <c r="AX45" s="21"/>
      <c r="AZ45" s="5"/>
      <c r="BA45" s="21"/>
      <c r="BC45" s="5"/>
      <c r="BD45" s="21"/>
      <c r="BF45" s="5"/>
      <c r="BG45" s="21"/>
      <c r="BI45" s="5"/>
      <c r="BJ45" s="21"/>
      <c r="BL45" s="5"/>
      <c r="BM45" s="21"/>
      <c r="BO45" s="5"/>
      <c r="BP45" s="21"/>
      <c r="BR45" s="5"/>
      <c r="BS45" s="21"/>
      <c r="BU45" s="5"/>
      <c r="BV45" s="21"/>
      <c r="BX45" s="5"/>
      <c r="BY45" s="21"/>
      <c r="CA45" s="5"/>
      <c r="CB45" s="21"/>
      <c r="CD45" s="5"/>
      <c r="CE45" s="21"/>
      <c r="CG45" s="5"/>
      <c r="CH45" s="21"/>
      <c r="CJ45" s="5"/>
      <c r="CK45" s="21"/>
      <c r="CM45" s="5"/>
      <c r="CN45" s="21"/>
      <c r="CP45" s="73"/>
      <c r="CQ45" s="21"/>
      <c r="CS45" s="73"/>
      <c r="CT45" s="21"/>
      <c r="CV45" s="5"/>
      <c r="CW45" s="21"/>
      <c r="CY45" s="5"/>
      <c r="CZ45" s="21"/>
      <c r="DA45" s="124">
        <f t="shared" si="1"/>
        <v>0</v>
      </c>
      <c r="DB45" s="124">
        <v>43</v>
      </c>
      <c r="DC45" s="7">
        <f t="shared" si="2"/>
        <v>0</v>
      </c>
    </row>
    <row r="46" spans="1:107">
      <c r="A46" s="94">
        <v>44</v>
      </c>
      <c r="B46" s="7" t="s">
        <v>30</v>
      </c>
      <c r="D46" s="5"/>
      <c r="E46" s="21"/>
      <c r="G46" s="5"/>
      <c r="H46" s="21"/>
      <c r="J46" s="5"/>
      <c r="K46" s="21"/>
      <c r="M46" s="5"/>
      <c r="N46" s="21"/>
      <c r="O46" s="9"/>
      <c r="P46" s="5"/>
      <c r="Q46" s="21"/>
      <c r="R46" s="57"/>
      <c r="S46" s="5"/>
      <c r="T46" s="21"/>
      <c r="V46" s="5"/>
      <c r="W46" s="21"/>
      <c r="Y46" s="5"/>
      <c r="Z46" s="21"/>
      <c r="AB46" s="2"/>
      <c r="AC46" s="21"/>
      <c r="AE46" s="5"/>
      <c r="AF46" s="21"/>
      <c r="AH46" s="5"/>
      <c r="AI46" s="21"/>
      <c r="AK46" s="5"/>
      <c r="AL46" s="22"/>
      <c r="AN46" s="5"/>
      <c r="AO46" s="21"/>
      <c r="AQ46" s="5"/>
      <c r="AR46" s="21"/>
      <c r="AT46" s="5"/>
      <c r="AU46" s="21"/>
      <c r="AW46" s="5"/>
      <c r="AX46" s="21"/>
      <c r="AZ46" s="5"/>
      <c r="BA46" s="21"/>
      <c r="BC46" s="5"/>
      <c r="BD46" s="21"/>
      <c r="BF46" s="5"/>
      <c r="BG46" s="21"/>
      <c r="BI46" s="5"/>
      <c r="BJ46" s="21"/>
      <c r="BL46" s="5"/>
      <c r="BM46" s="21"/>
      <c r="BO46" s="5"/>
      <c r="BP46" s="21"/>
      <c r="BR46" s="5"/>
      <c r="BS46" s="21"/>
      <c r="BU46" s="5"/>
      <c r="BV46" s="21"/>
      <c r="BX46" s="5"/>
      <c r="BY46" s="21"/>
      <c r="CA46" s="5"/>
      <c r="CB46" s="21"/>
      <c r="CD46" s="5"/>
      <c r="CE46" s="21"/>
      <c r="CG46" s="5"/>
      <c r="CH46" s="21"/>
      <c r="CJ46" s="5"/>
      <c r="CK46" s="21"/>
      <c r="CM46" s="5"/>
      <c r="CN46" s="21"/>
      <c r="CP46" s="73"/>
      <c r="CQ46" s="21"/>
      <c r="CS46" s="73"/>
      <c r="CT46" s="21"/>
      <c r="CV46" s="5"/>
      <c r="CW46" s="21"/>
      <c r="CY46" s="5"/>
      <c r="CZ46" s="21"/>
      <c r="DA46" s="124">
        <f t="shared" si="1"/>
        <v>0</v>
      </c>
      <c r="DB46" s="124">
        <v>44</v>
      </c>
      <c r="DC46" s="7">
        <f t="shared" si="2"/>
        <v>0</v>
      </c>
    </row>
    <row r="47" spans="1:107">
      <c r="A47" s="94">
        <v>45</v>
      </c>
      <c r="B47" s="7" t="s">
        <v>17</v>
      </c>
      <c r="D47" s="5"/>
      <c r="E47" s="21"/>
      <c r="G47" s="5"/>
      <c r="H47" s="21"/>
      <c r="J47" s="5"/>
      <c r="K47" s="21"/>
      <c r="M47" s="5"/>
      <c r="N47" s="21"/>
      <c r="O47" s="9"/>
      <c r="P47" s="5"/>
      <c r="Q47" s="21"/>
      <c r="R47" s="57"/>
      <c r="S47" s="5"/>
      <c r="T47" s="21"/>
      <c r="V47" s="5"/>
      <c r="W47" s="21"/>
      <c r="Y47" s="5"/>
      <c r="Z47" s="21"/>
      <c r="AB47" s="2"/>
      <c r="AC47" s="21"/>
      <c r="AE47" s="5"/>
      <c r="AF47" s="21"/>
      <c r="AH47" s="5"/>
      <c r="AI47" s="21"/>
      <c r="AK47" s="5"/>
      <c r="AL47" s="22"/>
      <c r="AN47" s="5"/>
      <c r="AO47" s="21"/>
      <c r="AQ47" s="5"/>
      <c r="AR47" s="21"/>
      <c r="AT47" s="5"/>
      <c r="AU47" s="21"/>
      <c r="AW47" s="5"/>
      <c r="AX47" s="21"/>
      <c r="AZ47" s="5"/>
      <c r="BA47" s="21"/>
      <c r="BC47" s="5"/>
      <c r="BD47" s="21"/>
      <c r="BF47" s="5"/>
      <c r="BG47" s="21"/>
      <c r="BI47" s="5"/>
      <c r="BJ47" s="21"/>
      <c r="BL47" s="5"/>
      <c r="BM47" s="21"/>
      <c r="BO47" s="5"/>
      <c r="BP47" s="21"/>
      <c r="BR47" s="5"/>
      <c r="BS47" s="21"/>
      <c r="BU47" s="5"/>
      <c r="BV47" s="21"/>
      <c r="BX47" s="5"/>
      <c r="BY47" s="21"/>
      <c r="CA47" s="5"/>
      <c r="CB47" s="21"/>
      <c r="CD47" s="5"/>
      <c r="CE47" s="21"/>
      <c r="CG47" s="5"/>
      <c r="CH47" s="21"/>
      <c r="CJ47" s="5"/>
      <c r="CK47" s="21"/>
      <c r="CM47" s="5"/>
      <c r="CN47" s="21"/>
      <c r="CP47" s="73"/>
      <c r="CQ47" s="21"/>
      <c r="CS47" s="73"/>
      <c r="CT47" s="21"/>
      <c r="CV47" s="5"/>
      <c r="CW47" s="21"/>
      <c r="CY47" s="5"/>
      <c r="CZ47" s="21"/>
      <c r="DA47" s="124">
        <f t="shared" si="1"/>
        <v>0</v>
      </c>
      <c r="DB47" s="124">
        <v>45</v>
      </c>
      <c r="DC47" s="7">
        <f t="shared" si="2"/>
        <v>0</v>
      </c>
    </row>
    <row r="48" spans="1:107">
      <c r="A48" s="94">
        <v>46</v>
      </c>
      <c r="B48" s="7" t="s">
        <v>18</v>
      </c>
      <c r="D48" s="5"/>
      <c r="E48" s="21"/>
      <c r="G48" s="5"/>
      <c r="H48" s="21"/>
      <c r="J48" s="5"/>
      <c r="K48" s="21"/>
      <c r="M48" s="5"/>
      <c r="N48" s="21"/>
      <c r="O48" s="9"/>
      <c r="P48" s="5"/>
      <c r="Q48" s="21"/>
      <c r="R48" s="57"/>
      <c r="S48" s="5"/>
      <c r="T48" s="21"/>
      <c r="V48" s="5"/>
      <c r="W48" s="21"/>
      <c r="Y48" s="5"/>
      <c r="Z48" s="21"/>
      <c r="AB48" s="2"/>
      <c r="AC48" s="21"/>
      <c r="AE48" s="5"/>
      <c r="AF48" s="21"/>
      <c r="AH48" s="5"/>
      <c r="AI48" s="21"/>
      <c r="AK48" s="5"/>
      <c r="AL48" s="22"/>
      <c r="AN48" s="5"/>
      <c r="AO48" s="21"/>
      <c r="AQ48" s="5"/>
      <c r="AR48" s="21"/>
      <c r="AT48" s="5"/>
      <c r="AU48" s="21"/>
      <c r="AW48" s="5"/>
      <c r="AX48" s="21"/>
      <c r="AZ48" s="5"/>
      <c r="BA48" s="21"/>
      <c r="BC48" s="5"/>
      <c r="BD48" s="21"/>
      <c r="BF48" s="5"/>
      <c r="BG48" s="21"/>
      <c r="BI48" s="5"/>
      <c r="BJ48" s="21"/>
      <c r="BL48" s="5"/>
      <c r="BM48" s="21"/>
      <c r="BO48" s="5"/>
      <c r="BP48" s="21"/>
      <c r="BR48" s="5"/>
      <c r="BS48" s="21"/>
      <c r="BU48" s="5"/>
      <c r="BV48" s="21"/>
      <c r="BX48" s="5"/>
      <c r="BY48" s="21"/>
      <c r="CA48" s="5"/>
      <c r="CB48" s="21"/>
      <c r="CD48" s="5"/>
      <c r="CE48" s="21"/>
      <c r="CG48" s="5"/>
      <c r="CH48" s="21"/>
      <c r="CJ48" s="5"/>
      <c r="CK48" s="21"/>
      <c r="CM48" s="5"/>
      <c r="CN48" s="21"/>
      <c r="CP48" s="73"/>
      <c r="CQ48" s="21"/>
      <c r="CS48" s="73"/>
      <c r="CT48" s="21"/>
      <c r="CV48" s="5"/>
      <c r="CW48" s="21"/>
      <c r="CY48" s="5"/>
      <c r="CZ48" s="21"/>
      <c r="DA48" s="124">
        <f t="shared" si="1"/>
        <v>0</v>
      </c>
      <c r="DB48" s="124">
        <v>46</v>
      </c>
      <c r="DC48" s="7">
        <f t="shared" si="2"/>
        <v>0</v>
      </c>
    </row>
    <row r="49" spans="1:107">
      <c r="A49" s="94">
        <v>47</v>
      </c>
      <c r="B49" s="7" t="s">
        <v>19</v>
      </c>
      <c r="D49" s="5"/>
      <c r="E49" s="21"/>
      <c r="G49" s="5"/>
      <c r="H49" s="21"/>
      <c r="J49" s="5"/>
      <c r="K49" s="21"/>
      <c r="M49" s="5"/>
      <c r="N49" s="21"/>
      <c r="O49" s="9"/>
      <c r="P49" s="5"/>
      <c r="Q49" s="21"/>
      <c r="R49" s="57"/>
      <c r="S49" s="5"/>
      <c r="T49" s="21"/>
      <c r="V49" s="5"/>
      <c r="W49" s="21"/>
      <c r="Y49" s="5"/>
      <c r="Z49" s="21"/>
      <c r="AB49" s="2"/>
      <c r="AC49" s="21"/>
      <c r="AE49" s="5"/>
      <c r="AF49" s="21"/>
      <c r="AH49" s="5"/>
      <c r="AI49" s="21"/>
      <c r="AK49" s="5"/>
      <c r="AL49" s="22"/>
      <c r="AN49" s="5"/>
      <c r="AO49" s="21"/>
      <c r="AQ49" s="5"/>
      <c r="AR49" s="21"/>
      <c r="AT49" s="5"/>
      <c r="AU49" s="21"/>
      <c r="AW49" s="5"/>
      <c r="AX49" s="21"/>
      <c r="AZ49" s="5"/>
      <c r="BA49" s="21"/>
      <c r="BC49" s="5"/>
      <c r="BD49" s="21"/>
      <c r="BF49" s="5"/>
      <c r="BG49" s="21"/>
      <c r="BI49" s="5"/>
      <c r="BJ49" s="21"/>
      <c r="BL49" s="5"/>
      <c r="BM49" s="21"/>
      <c r="BO49" s="5"/>
      <c r="BP49" s="21"/>
      <c r="BR49" s="5"/>
      <c r="BS49" s="21"/>
      <c r="BU49" s="5"/>
      <c r="BV49" s="21"/>
      <c r="BX49" s="5"/>
      <c r="BY49" s="21"/>
      <c r="CA49" s="5"/>
      <c r="CB49" s="21"/>
      <c r="CD49" s="5"/>
      <c r="CE49" s="21"/>
      <c r="CG49" s="5"/>
      <c r="CH49" s="21"/>
      <c r="CJ49" s="5"/>
      <c r="CK49" s="21"/>
      <c r="CM49" s="5"/>
      <c r="CN49" s="21"/>
      <c r="CP49" s="73"/>
      <c r="CQ49" s="21"/>
      <c r="CS49" s="73"/>
      <c r="CT49" s="21"/>
      <c r="CV49" s="5"/>
      <c r="CW49" s="21"/>
      <c r="CY49" s="5"/>
      <c r="CZ49" s="21"/>
      <c r="DA49" s="124">
        <f t="shared" si="1"/>
        <v>0</v>
      </c>
      <c r="DB49" s="124">
        <v>47</v>
      </c>
      <c r="DC49" s="7">
        <f t="shared" si="2"/>
        <v>0</v>
      </c>
    </row>
    <row r="50" spans="1:107">
      <c r="A50" s="94">
        <v>48</v>
      </c>
      <c r="B50" s="7" t="s">
        <v>5</v>
      </c>
      <c r="D50" s="5"/>
      <c r="E50" s="21"/>
      <c r="G50" s="5"/>
      <c r="H50" s="21"/>
      <c r="J50" s="5"/>
      <c r="K50" s="21"/>
      <c r="M50" s="5"/>
      <c r="N50" s="21"/>
      <c r="O50" s="9"/>
      <c r="P50" s="5"/>
      <c r="Q50" s="21"/>
      <c r="R50" s="57"/>
      <c r="S50" s="5"/>
      <c r="T50" s="21"/>
      <c r="V50" s="5"/>
      <c r="W50" s="21"/>
      <c r="Y50" s="5"/>
      <c r="Z50" s="21"/>
      <c r="AB50" s="2"/>
      <c r="AC50" s="21"/>
      <c r="AE50" s="5"/>
      <c r="AF50" s="21"/>
      <c r="AH50" s="5"/>
      <c r="AI50" s="21"/>
      <c r="AK50" s="5"/>
      <c r="AL50" s="22"/>
      <c r="AN50" s="5"/>
      <c r="AO50" s="21"/>
      <c r="AQ50" s="5"/>
      <c r="AR50" s="21"/>
      <c r="AT50" s="5"/>
      <c r="AU50" s="21"/>
      <c r="AW50" s="5"/>
      <c r="AX50" s="21"/>
      <c r="AZ50" s="5"/>
      <c r="BA50" s="21"/>
      <c r="BC50" s="5"/>
      <c r="BD50" s="21"/>
      <c r="BF50" s="5"/>
      <c r="BG50" s="21"/>
      <c r="BI50" s="5"/>
      <c r="BJ50" s="21"/>
      <c r="BL50" s="5"/>
      <c r="BM50" s="21"/>
      <c r="BO50" s="5"/>
      <c r="BP50" s="21"/>
      <c r="BR50" s="5"/>
      <c r="BS50" s="21"/>
      <c r="BU50" s="5"/>
      <c r="BV50" s="21"/>
      <c r="BX50" s="5"/>
      <c r="BY50" s="21"/>
      <c r="CA50" s="5"/>
      <c r="CB50" s="21"/>
      <c r="CD50" s="5"/>
      <c r="CE50" s="21"/>
      <c r="CG50" s="5"/>
      <c r="CH50" s="21"/>
      <c r="CJ50" s="5"/>
      <c r="CK50" s="21"/>
      <c r="CM50" s="5"/>
      <c r="CN50" s="21"/>
      <c r="CP50" s="73"/>
      <c r="CQ50" s="21"/>
      <c r="CS50" s="73"/>
      <c r="CT50" s="21"/>
      <c r="CV50" s="5"/>
      <c r="CW50" s="21"/>
      <c r="CY50" s="5"/>
      <c r="CZ50" s="21"/>
      <c r="DA50" s="124">
        <f t="shared" si="1"/>
        <v>0</v>
      </c>
      <c r="DB50" s="124">
        <v>48</v>
      </c>
      <c r="DC50" s="7">
        <f t="shared" si="2"/>
        <v>0</v>
      </c>
    </row>
    <row r="51" spans="1:107">
      <c r="A51" s="94">
        <v>49</v>
      </c>
      <c r="B51" s="7" t="s">
        <v>33</v>
      </c>
      <c r="D51" s="5"/>
      <c r="E51" s="21"/>
      <c r="G51" s="5"/>
      <c r="H51" s="21"/>
      <c r="J51" s="5"/>
      <c r="K51" s="21"/>
      <c r="M51" s="5"/>
      <c r="N51" s="21"/>
      <c r="O51" s="9"/>
      <c r="P51" s="5"/>
      <c r="Q51" s="21"/>
      <c r="R51" s="57"/>
      <c r="S51" s="5"/>
      <c r="T51" s="21"/>
      <c r="V51" s="5"/>
      <c r="W51" s="21"/>
      <c r="Y51" s="5"/>
      <c r="Z51" s="21"/>
      <c r="AB51" s="2"/>
      <c r="AC51" s="21"/>
      <c r="AE51" s="5"/>
      <c r="AF51" s="21"/>
      <c r="AH51" s="5"/>
      <c r="AI51" s="21"/>
      <c r="AK51" s="5"/>
      <c r="AL51" s="22"/>
      <c r="AN51" s="5"/>
      <c r="AO51" s="21"/>
      <c r="AQ51" s="5"/>
      <c r="AR51" s="21"/>
      <c r="AT51" s="5"/>
      <c r="AU51" s="21"/>
      <c r="AW51" s="5"/>
      <c r="AX51" s="21"/>
      <c r="AZ51" s="5"/>
      <c r="BA51" s="21"/>
      <c r="BC51" s="5"/>
      <c r="BD51" s="21"/>
      <c r="BF51" s="5"/>
      <c r="BG51" s="21"/>
      <c r="BI51" s="5"/>
      <c r="BJ51" s="21"/>
      <c r="BL51" s="5"/>
      <c r="BM51" s="21"/>
      <c r="BO51" s="5"/>
      <c r="BP51" s="21"/>
      <c r="BR51" s="5"/>
      <c r="BS51" s="21"/>
      <c r="BU51" s="5"/>
      <c r="BV51" s="21"/>
      <c r="BX51" s="5"/>
      <c r="BY51" s="21"/>
      <c r="CA51" s="5"/>
      <c r="CB51" s="21"/>
      <c r="CD51" s="5"/>
      <c r="CE51" s="21"/>
      <c r="CG51" s="5"/>
      <c r="CH51" s="21"/>
      <c r="CJ51" s="5"/>
      <c r="CK51" s="21"/>
      <c r="CM51" s="5"/>
      <c r="CN51" s="21"/>
      <c r="CP51" s="73"/>
      <c r="CQ51" s="21"/>
      <c r="CS51" s="73"/>
      <c r="CT51" s="21"/>
      <c r="CV51" s="5"/>
      <c r="CW51" s="21"/>
      <c r="CY51" s="5"/>
      <c r="CZ51" s="21"/>
      <c r="DA51" s="124">
        <f t="shared" si="1"/>
        <v>0</v>
      </c>
      <c r="DB51" s="124">
        <v>49</v>
      </c>
      <c r="DC51" s="7">
        <f t="shared" si="2"/>
        <v>0</v>
      </c>
    </row>
    <row r="52" spans="1:107">
      <c r="A52" s="94">
        <v>50</v>
      </c>
      <c r="B52" s="7" t="s">
        <v>4</v>
      </c>
      <c r="D52" s="5"/>
      <c r="E52" s="21"/>
      <c r="G52" s="5"/>
      <c r="H52" s="21"/>
      <c r="J52" s="5"/>
      <c r="K52" s="21"/>
      <c r="M52" s="5"/>
      <c r="N52" s="21"/>
      <c r="O52" s="9"/>
      <c r="P52" s="5"/>
      <c r="Q52" s="21"/>
      <c r="R52" s="57"/>
      <c r="S52" s="5"/>
      <c r="T52" s="21"/>
      <c r="V52" s="5"/>
      <c r="W52" s="21"/>
      <c r="Y52" s="5"/>
      <c r="Z52" s="21"/>
      <c r="AB52" s="2"/>
      <c r="AC52" s="21"/>
      <c r="AE52" s="5"/>
      <c r="AF52" s="21"/>
      <c r="AH52" s="5"/>
      <c r="AI52" s="21"/>
      <c r="AK52" s="5"/>
      <c r="AL52" s="22"/>
      <c r="AN52" s="5"/>
      <c r="AO52" s="21"/>
      <c r="AQ52" s="5"/>
      <c r="AR52" s="21"/>
      <c r="AT52" s="5"/>
      <c r="AU52" s="21"/>
      <c r="AW52" s="5"/>
      <c r="AX52" s="21"/>
      <c r="AZ52" s="5"/>
      <c r="BA52" s="21"/>
      <c r="BC52" s="5"/>
      <c r="BD52" s="21"/>
      <c r="BF52" s="5"/>
      <c r="BG52" s="21"/>
      <c r="BI52" s="5"/>
      <c r="BJ52" s="21"/>
      <c r="BL52" s="5"/>
      <c r="BM52" s="21"/>
      <c r="BO52" s="5"/>
      <c r="BP52" s="21"/>
      <c r="BR52" s="5"/>
      <c r="BS52" s="21"/>
      <c r="BU52" s="5"/>
      <c r="BV52" s="21"/>
      <c r="BX52" s="5"/>
      <c r="BY52" s="21"/>
      <c r="CA52" s="5"/>
      <c r="CB52" s="21"/>
      <c r="CD52" s="5"/>
      <c r="CE52" s="21"/>
      <c r="CG52" s="5"/>
      <c r="CH52" s="21"/>
      <c r="CJ52" s="5"/>
      <c r="CK52" s="21"/>
      <c r="CM52" s="5"/>
      <c r="CN52" s="21"/>
      <c r="CP52" s="73"/>
      <c r="CQ52" s="21"/>
      <c r="CS52" s="73"/>
      <c r="CT52" s="21"/>
      <c r="CV52" s="5"/>
      <c r="CW52" s="21"/>
      <c r="CY52" s="5"/>
      <c r="CZ52" s="21"/>
      <c r="DA52" s="124">
        <f t="shared" si="1"/>
        <v>0</v>
      </c>
      <c r="DB52" s="124">
        <v>50</v>
      </c>
      <c r="DC52" s="7">
        <f t="shared" si="2"/>
        <v>0</v>
      </c>
    </row>
    <row r="53" spans="1:107">
      <c r="A53" s="94">
        <v>51</v>
      </c>
      <c r="B53" s="7" t="s">
        <v>39</v>
      </c>
      <c r="D53" s="5"/>
      <c r="E53" s="21"/>
      <c r="G53" s="5"/>
      <c r="H53" s="21"/>
      <c r="J53" s="5"/>
      <c r="K53" s="21"/>
      <c r="M53" s="5"/>
      <c r="N53" s="21"/>
      <c r="O53" s="9"/>
      <c r="P53" s="5"/>
      <c r="Q53" s="21"/>
      <c r="R53" s="57"/>
      <c r="S53" s="5"/>
      <c r="T53" s="21"/>
      <c r="V53" s="5"/>
      <c r="W53" s="21"/>
      <c r="Y53" s="5"/>
      <c r="Z53" s="21"/>
      <c r="AB53" s="2"/>
      <c r="AC53" s="21"/>
      <c r="AE53" s="5"/>
      <c r="AF53" s="21"/>
      <c r="AH53" s="5"/>
      <c r="AI53" s="21"/>
      <c r="AK53" s="5"/>
      <c r="AL53" s="22"/>
      <c r="AN53" s="5"/>
      <c r="AO53" s="21"/>
      <c r="AQ53" s="5"/>
      <c r="AR53" s="21"/>
      <c r="AT53" s="5"/>
      <c r="AU53" s="21"/>
      <c r="AW53" s="5"/>
      <c r="AX53" s="21"/>
      <c r="AZ53" s="5"/>
      <c r="BA53" s="21"/>
      <c r="BC53" s="5"/>
      <c r="BD53" s="21"/>
      <c r="BF53" s="5"/>
      <c r="BG53" s="21"/>
      <c r="BI53" s="5"/>
      <c r="BJ53" s="21"/>
      <c r="BL53" s="5"/>
      <c r="BM53" s="21"/>
      <c r="BO53" s="5"/>
      <c r="BP53" s="21"/>
      <c r="BR53" s="5"/>
      <c r="BS53" s="21"/>
      <c r="BU53" s="5"/>
      <c r="BV53" s="21"/>
      <c r="BX53" s="5"/>
      <c r="BY53" s="21"/>
      <c r="CA53" s="5"/>
      <c r="CB53" s="21"/>
      <c r="CD53" s="5"/>
      <c r="CE53" s="21"/>
      <c r="CG53" s="5"/>
      <c r="CH53" s="21"/>
      <c r="CJ53" s="5"/>
      <c r="CK53" s="21"/>
      <c r="CM53" s="5"/>
      <c r="CN53" s="21"/>
      <c r="CP53" s="73"/>
      <c r="CQ53" s="21"/>
      <c r="CS53" s="73"/>
      <c r="CT53" s="21"/>
      <c r="CV53" s="5"/>
      <c r="CW53" s="21"/>
      <c r="CY53" s="5"/>
      <c r="CZ53" s="21"/>
      <c r="DA53" s="124">
        <f t="shared" si="1"/>
        <v>0</v>
      </c>
      <c r="DB53" s="124">
        <v>51</v>
      </c>
      <c r="DC53" s="7">
        <f t="shared" si="2"/>
        <v>0</v>
      </c>
    </row>
    <row r="54" spans="1:107">
      <c r="A54" s="94">
        <v>52</v>
      </c>
      <c r="B54" s="7" t="s">
        <v>24</v>
      </c>
      <c r="D54" s="5"/>
      <c r="E54" s="21"/>
      <c r="G54" s="5"/>
      <c r="H54" s="21"/>
      <c r="J54" s="5"/>
      <c r="K54" s="21"/>
      <c r="M54" s="5"/>
      <c r="N54" s="21"/>
      <c r="O54" s="9"/>
      <c r="P54" s="5"/>
      <c r="Q54" s="21"/>
      <c r="R54" s="57"/>
      <c r="S54" s="5"/>
      <c r="T54" s="21"/>
      <c r="V54" s="5"/>
      <c r="W54" s="21"/>
      <c r="Y54" s="5"/>
      <c r="Z54" s="21"/>
      <c r="AB54" s="2"/>
      <c r="AC54" s="21"/>
      <c r="AE54" s="5"/>
      <c r="AF54" s="21"/>
      <c r="AH54" s="5"/>
      <c r="AI54" s="21"/>
      <c r="AK54" s="5"/>
      <c r="AL54" s="22"/>
      <c r="AN54" s="5"/>
      <c r="AO54" s="21"/>
      <c r="AQ54" s="5"/>
      <c r="AR54" s="21"/>
      <c r="AT54" s="5"/>
      <c r="AU54" s="21"/>
      <c r="AW54" s="5"/>
      <c r="AX54" s="21"/>
      <c r="AZ54" s="5"/>
      <c r="BA54" s="21"/>
      <c r="BC54" s="5"/>
      <c r="BD54" s="21"/>
      <c r="BF54" s="5"/>
      <c r="BG54" s="21"/>
      <c r="BI54" s="5"/>
      <c r="BJ54" s="21"/>
      <c r="BL54" s="5"/>
      <c r="BM54" s="21"/>
      <c r="BO54" s="5"/>
      <c r="BP54" s="21"/>
      <c r="BR54" s="5"/>
      <c r="BS54" s="21"/>
      <c r="BU54" s="5"/>
      <c r="BV54" s="21"/>
      <c r="BX54" s="5"/>
      <c r="BY54" s="21"/>
      <c r="CA54" s="5"/>
      <c r="CB54" s="21"/>
      <c r="CD54" s="5"/>
      <c r="CE54" s="21"/>
      <c r="CG54" s="5"/>
      <c r="CH54" s="21"/>
      <c r="CJ54" s="5"/>
      <c r="CK54" s="21"/>
      <c r="CM54" s="5"/>
      <c r="CN54" s="21"/>
      <c r="CP54" s="73"/>
      <c r="CQ54" s="21"/>
      <c r="CS54" s="73"/>
      <c r="CT54" s="21"/>
      <c r="CV54" s="5"/>
      <c r="CW54" s="21"/>
      <c r="CY54" s="5"/>
      <c r="CZ54" s="21"/>
      <c r="DA54" s="124">
        <f t="shared" si="1"/>
        <v>0</v>
      </c>
      <c r="DB54" s="124">
        <v>52</v>
      </c>
      <c r="DC54" s="7">
        <f t="shared" si="2"/>
        <v>0</v>
      </c>
    </row>
    <row r="55" spans="1:107">
      <c r="A55" s="94">
        <v>53</v>
      </c>
      <c r="B55" s="7" t="s">
        <v>32</v>
      </c>
      <c r="D55" s="5"/>
      <c r="E55" s="21"/>
      <c r="G55" s="5"/>
      <c r="H55" s="21"/>
      <c r="J55" s="5"/>
      <c r="K55" s="21"/>
      <c r="M55" s="5"/>
      <c r="N55" s="21"/>
      <c r="O55" s="9"/>
      <c r="P55" s="5"/>
      <c r="Q55" s="21"/>
      <c r="R55" s="57"/>
      <c r="S55" s="5"/>
      <c r="T55" s="21"/>
      <c r="V55" s="5"/>
      <c r="W55" s="21"/>
      <c r="Y55" s="5"/>
      <c r="Z55" s="21"/>
      <c r="AB55" s="2"/>
      <c r="AC55" s="21"/>
      <c r="AE55" s="5"/>
      <c r="AF55" s="21"/>
      <c r="AH55" s="5"/>
      <c r="AI55" s="21"/>
      <c r="AK55" s="5"/>
      <c r="AL55" s="22"/>
      <c r="AN55" s="5"/>
      <c r="AO55" s="21"/>
      <c r="AQ55" s="5"/>
      <c r="AR55" s="21"/>
      <c r="AT55" s="5"/>
      <c r="AU55" s="21"/>
      <c r="AW55" s="5"/>
      <c r="AX55" s="21"/>
      <c r="AZ55" s="5"/>
      <c r="BA55" s="21"/>
      <c r="BC55" s="5"/>
      <c r="BD55" s="21"/>
      <c r="BF55" s="5"/>
      <c r="BG55" s="21"/>
      <c r="BI55" s="5"/>
      <c r="BJ55" s="21"/>
      <c r="BL55" s="5"/>
      <c r="BM55" s="21"/>
      <c r="BO55" s="5"/>
      <c r="BP55" s="21"/>
      <c r="BR55" s="5"/>
      <c r="BS55" s="21"/>
      <c r="BU55" s="5"/>
      <c r="BV55" s="21"/>
      <c r="BX55" s="5"/>
      <c r="BY55" s="21"/>
      <c r="CA55" s="5"/>
      <c r="CB55" s="21"/>
      <c r="CD55" s="5"/>
      <c r="CE55" s="21"/>
      <c r="CG55" s="5"/>
      <c r="CH55" s="21"/>
      <c r="CJ55" s="5"/>
      <c r="CK55" s="21"/>
      <c r="CM55" s="5"/>
      <c r="CN55" s="21"/>
      <c r="CP55" s="73"/>
      <c r="CQ55" s="21"/>
      <c r="CS55" s="73"/>
      <c r="CT55" s="21"/>
      <c r="CV55" s="5"/>
      <c r="CW55" s="21"/>
      <c r="CY55" s="5"/>
      <c r="CZ55" s="21"/>
      <c r="DA55" s="124">
        <f t="shared" si="1"/>
        <v>0</v>
      </c>
      <c r="DB55" s="124">
        <v>53</v>
      </c>
      <c r="DC55" s="7">
        <f t="shared" si="2"/>
        <v>0</v>
      </c>
    </row>
    <row r="56" spans="1:107">
      <c r="A56" s="94">
        <v>54</v>
      </c>
      <c r="B56" s="7" t="s">
        <v>31</v>
      </c>
      <c r="D56" s="5"/>
      <c r="E56" s="21"/>
      <c r="G56" s="5"/>
      <c r="H56" s="21"/>
      <c r="J56" s="5"/>
      <c r="K56" s="21"/>
      <c r="M56" s="5"/>
      <c r="N56" s="21"/>
      <c r="O56" s="9"/>
      <c r="P56" s="5"/>
      <c r="Q56" s="21"/>
      <c r="R56" s="57"/>
      <c r="S56" s="5"/>
      <c r="T56" s="21"/>
      <c r="V56" s="5"/>
      <c r="W56" s="21"/>
      <c r="Y56" s="5"/>
      <c r="Z56" s="21"/>
      <c r="AB56" s="2"/>
      <c r="AC56" s="21"/>
      <c r="AE56" s="5"/>
      <c r="AF56" s="21"/>
      <c r="AH56" s="5"/>
      <c r="AI56" s="21"/>
      <c r="AK56" s="5"/>
      <c r="AL56" s="22"/>
      <c r="AN56" s="5"/>
      <c r="AO56" s="21"/>
      <c r="AQ56" s="5"/>
      <c r="AR56" s="21"/>
      <c r="AT56" s="5"/>
      <c r="AU56" s="21"/>
      <c r="AW56" s="5"/>
      <c r="AX56" s="21"/>
      <c r="AZ56" s="5"/>
      <c r="BA56" s="21"/>
      <c r="BC56" s="5"/>
      <c r="BD56" s="21"/>
      <c r="BF56" s="5"/>
      <c r="BG56" s="21"/>
      <c r="BI56" s="5"/>
      <c r="BJ56" s="21"/>
      <c r="BL56" s="5"/>
      <c r="BM56" s="21"/>
      <c r="BO56" s="5"/>
      <c r="BP56" s="21"/>
      <c r="BR56" s="5"/>
      <c r="BS56" s="21"/>
      <c r="BU56" s="5"/>
      <c r="BV56" s="21"/>
      <c r="BX56" s="5"/>
      <c r="BY56" s="21"/>
      <c r="CA56" s="5"/>
      <c r="CB56" s="21"/>
      <c r="CD56" s="5"/>
      <c r="CE56" s="21"/>
      <c r="CG56" s="5"/>
      <c r="CH56" s="21"/>
      <c r="CJ56" s="5"/>
      <c r="CK56" s="21"/>
      <c r="CM56" s="5"/>
      <c r="CN56" s="21"/>
      <c r="CP56" s="73"/>
      <c r="CQ56" s="21"/>
      <c r="CS56" s="73"/>
      <c r="CT56" s="21"/>
      <c r="CV56" s="5"/>
      <c r="CW56" s="21"/>
      <c r="CY56" s="5"/>
      <c r="CZ56" s="21"/>
      <c r="DA56" s="124">
        <f t="shared" si="1"/>
        <v>0</v>
      </c>
      <c r="DB56" s="124">
        <v>54</v>
      </c>
      <c r="DC56" s="7">
        <f t="shared" si="2"/>
        <v>0</v>
      </c>
    </row>
    <row r="57" spans="1:107">
      <c r="B57" s="7"/>
      <c r="O57" s="9"/>
      <c r="P57" s="6"/>
      <c r="Q57" s="6"/>
      <c r="R57" s="57"/>
      <c r="S57" s="6"/>
      <c r="T57" s="6"/>
      <c r="CN57" s="1"/>
    </row>
    <row r="58" spans="1:107">
      <c r="B58" s="64"/>
      <c r="O58" s="9"/>
      <c r="P58" s="6"/>
      <c r="Q58" s="6"/>
      <c r="R58" s="57"/>
      <c r="S58" s="6"/>
      <c r="T58" s="6"/>
    </row>
    <row r="59" spans="1:107">
      <c r="B59" s="7"/>
      <c r="O59" s="9"/>
      <c r="P59" s="6"/>
      <c r="Q59" s="6"/>
      <c r="R59" s="57"/>
      <c r="S59" s="6"/>
      <c r="T59" s="6"/>
    </row>
    <row r="60" spans="1:107">
      <c r="O60" s="9"/>
      <c r="P60" s="6"/>
      <c r="Q60" s="6"/>
      <c r="R60" s="57"/>
      <c r="S60" s="6"/>
      <c r="T60" s="6"/>
    </row>
    <row r="61" spans="1:107">
      <c r="B61" s="7"/>
      <c r="O61" s="9"/>
      <c r="P61" s="6"/>
      <c r="Q61" s="6"/>
      <c r="R61" s="57"/>
      <c r="S61" s="6"/>
      <c r="T61" s="6"/>
    </row>
    <row r="62" spans="1:107">
      <c r="B62" s="7"/>
      <c r="O62" s="9"/>
      <c r="P62" s="6"/>
      <c r="Q62" s="6"/>
      <c r="R62" s="57"/>
      <c r="S62" s="6"/>
      <c r="T62" s="6"/>
    </row>
    <row r="63" spans="1:107">
      <c r="B63" s="7"/>
      <c r="O63" s="9"/>
      <c r="P63" s="6"/>
      <c r="Q63" s="6"/>
      <c r="R63" s="57"/>
      <c r="S63" s="6"/>
      <c r="T63" s="6"/>
    </row>
    <row r="64" spans="1:107">
      <c r="B64" s="7"/>
      <c r="O64" s="9"/>
      <c r="P64" s="6"/>
      <c r="Q64" s="6"/>
      <c r="R64" s="57"/>
      <c r="S64" s="6"/>
      <c r="T64" s="6"/>
    </row>
    <row r="65" spans="2:20">
      <c r="B65" s="7"/>
      <c r="O65" s="9"/>
      <c r="P65" s="6"/>
      <c r="Q65" s="6"/>
      <c r="R65" s="57"/>
      <c r="S65" s="6"/>
      <c r="T65" s="6"/>
    </row>
    <row r="66" spans="2:20">
      <c r="B66" s="7"/>
      <c r="O66" s="9"/>
      <c r="P66" s="6"/>
      <c r="Q66" s="6"/>
      <c r="R66" s="57"/>
      <c r="S66" s="6"/>
      <c r="T66" s="6"/>
    </row>
    <row r="67" spans="2:20">
      <c r="B67" s="7"/>
      <c r="O67" s="9"/>
      <c r="P67" s="6"/>
      <c r="Q67" s="6"/>
      <c r="R67" s="57"/>
      <c r="S67" s="6"/>
      <c r="T67" s="6"/>
    </row>
    <row r="68" spans="2:20">
      <c r="B68" s="7"/>
      <c r="O68" s="9"/>
      <c r="P68" s="6"/>
      <c r="Q68" s="6"/>
      <c r="R68" s="57"/>
      <c r="S68" s="6"/>
      <c r="T68" s="6"/>
    </row>
    <row r="69" spans="2:20">
      <c r="B69" s="7"/>
      <c r="O69" s="9"/>
      <c r="P69" s="6"/>
      <c r="Q69" s="6"/>
      <c r="R69" s="57"/>
      <c r="S69" s="6"/>
      <c r="T69" s="6"/>
    </row>
    <row r="70" spans="2:20">
      <c r="B70" s="7"/>
      <c r="O70" s="9"/>
      <c r="P70" s="6"/>
      <c r="Q70" s="6"/>
      <c r="R70" s="57"/>
      <c r="S70" s="6"/>
      <c r="T70" s="6"/>
    </row>
    <row r="71" spans="2:20">
      <c r="B71" s="7"/>
      <c r="O71" s="9"/>
      <c r="P71" s="6"/>
      <c r="Q71" s="6"/>
      <c r="R71" s="57"/>
      <c r="S71" s="6"/>
      <c r="T71" s="6"/>
    </row>
    <row r="72" spans="2:20">
      <c r="B72" s="7"/>
      <c r="O72" s="9"/>
      <c r="P72" s="6"/>
      <c r="Q72" s="6"/>
      <c r="R72" s="57"/>
      <c r="S72" s="6"/>
      <c r="T72" s="6"/>
    </row>
    <row r="73" spans="2:20">
      <c r="B73" s="7"/>
      <c r="O73" s="9"/>
      <c r="P73" s="6"/>
      <c r="Q73" s="6"/>
      <c r="R73" s="57"/>
      <c r="S73" s="6"/>
      <c r="T73" s="6"/>
    </row>
    <row r="74" spans="2:20">
      <c r="B74" s="7"/>
      <c r="O74" s="9"/>
      <c r="P74" s="6"/>
      <c r="Q74" s="6"/>
      <c r="R74" s="57"/>
      <c r="S74" s="6"/>
      <c r="T74" s="6"/>
    </row>
    <row r="75" spans="2:20">
      <c r="B75" s="7"/>
      <c r="O75" s="9"/>
      <c r="P75" s="6"/>
      <c r="Q75" s="6"/>
      <c r="R75" s="57"/>
      <c r="S75" s="6"/>
      <c r="T75" s="6"/>
    </row>
    <row r="76" spans="2:20">
      <c r="B76" s="7"/>
      <c r="O76" s="9"/>
      <c r="P76" s="6"/>
      <c r="Q76" s="6"/>
      <c r="R76" s="57"/>
      <c r="S76" s="6"/>
      <c r="T76" s="6"/>
    </row>
    <row r="77" spans="2:20">
      <c r="B77" s="7"/>
      <c r="O77" s="9"/>
      <c r="P77" s="6"/>
      <c r="Q77" s="6"/>
      <c r="R77" s="57"/>
      <c r="S77" s="6"/>
      <c r="T77" s="6"/>
    </row>
    <row r="78" spans="2:20">
      <c r="B78" s="7"/>
      <c r="O78" s="9"/>
      <c r="P78" s="6"/>
      <c r="Q78" s="6"/>
      <c r="R78" s="57"/>
      <c r="S78" s="6"/>
      <c r="T78" s="6"/>
    </row>
    <row r="79" spans="2:20">
      <c r="B79" s="7"/>
      <c r="O79" s="9"/>
      <c r="P79" s="6"/>
      <c r="Q79" s="6"/>
      <c r="R79" s="57"/>
      <c r="S79" s="6"/>
      <c r="T79" s="6"/>
    </row>
    <row r="80" spans="2:20">
      <c r="B80" s="7"/>
      <c r="O80" s="9"/>
      <c r="P80" s="6"/>
      <c r="Q80" s="6"/>
      <c r="R80" s="57"/>
      <c r="S80" s="6"/>
      <c r="T80" s="6"/>
    </row>
    <row r="81" spans="2:20">
      <c r="B81" s="7"/>
      <c r="O81" s="9"/>
      <c r="P81" s="6"/>
      <c r="Q81" s="6"/>
      <c r="R81" s="57"/>
      <c r="S81" s="6"/>
      <c r="T81" s="6"/>
    </row>
    <row r="82" spans="2:20">
      <c r="B82" s="7"/>
      <c r="O82" s="9"/>
      <c r="P82" s="6"/>
      <c r="Q82" s="6"/>
      <c r="R82" s="57"/>
      <c r="S82" s="6"/>
      <c r="T82" s="6"/>
    </row>
    <row r="83" spans="2:20">
      <c r="B83" s="7"/>
      <c r="O83" s="9"/>
      <c r="P83" s="6"/>
      <c r="Q83" s="6"/>
      <c r="R83" s="57"/>
      <c r="S83" s="6"/>
      <c r="T83" s="6"/>
    </row>
    <row r="84" spans="2:20">
      <c r="B84" s="7"/>
      <c r="O84" s="9"/>
      <c r="P84" s="6"/>
      <c r="Q84" s="6"/>
      <c r="R84" s="57"/>
      <c r="S84" s="6"/>
      <c r="T84" s="6"/>
    </row>
    <row r="85" spans="2:20">
      <c r="B85" s="7"/>
      <c r="O85" s="9"/>
      <c r="P85" s="6"/>
      <c r="Q85" s="6"/>
      <c r="R85" s="57"/>
      <c r="S85" s="6"/>
      <c r="T85" s="6"/>
    </row>
    <row r="86" spans="2:20">
      <c r="B86" s="7"/>
      <c r="O86" s="9"/>
      <c r="P86" s="6"/>
      <c r="Q86" s="6"/>
      <c r="R86" s="57"/>
      <c r="S86" s="6"/>
      <c r="T86" s="6"/>
    </row>
    <row r="87" spans="2:20">
      <c r="B87" s="7"/>
      <c r="O87" s="9"/>
      <c r="P87" s="6"/>
      <c r="Q87" s="6"/>
      <c r="R87" s="57"/>
      <c r="S87" s="6"/>
      <c r="T87" s="6"/>
    </row>
    <row r="88" spans="2:20">
      <c r="B88" s="7"/>
      <c r="O88" s="9"/>
      <c r="P88" s="6"/>
      <c r="Q88" s="6"/>
      <c r="R88" s="57"/>
      <c r="S88" s="6"/>
      <c r="T88" s="6"/>
    </row>
    <row r="89" spans="2:20">
      <c r="B89" s="7"/>
      <c r="O89" s="9"/>
      <c r="P89" s="6"/>
      <c r="Q89" s="6"/>
      <c r="R89" s="57"/>
      <c r="S89" s="6"/>
      <c r="T89" s="6"/>
    </row>
    <row r="90" spans="2:20">
      <c r="B90" s="7"/>
      <c r="O90" s="9"/>
      <c r="P90" s="6"/>
      <c r="Q90" s="6"/>
      <c r="R90" s="57"/>
      <c r="S90" s="6"/>
      <c r="T90" s="6"/>
    </row>
    <row r="91" spans="2:20">
      <c r="B91" s="7"/>
      <c r="O91" s="9"/>
      <c r="P91" s="6"/>
      <c r="Q91" s="6"/>
      <c r="R91" s="57"/>
      <c r="S91" s="6"/>
      <c r="T91" s="6"/>
    </row>
    <row r="92" spans="2:20">
      <c r="B92" s="7"/>
      <c r="O92" s="9"/>
      <c r="P92" s="6"/>
      <c r="Q92" s="6"/>
      <c r="R92" s="57"/>
      <c r="S92" s="6"/>
      <c r="T92" s="6"/>
    </row>
    <row r="93" spans="2:20">
      <c r="B93" s="7"/>
      <c r="O93" s="9"/>
      <c r="P93" s="6"/>
      <c r="Q93" s="6"/>
      <c r="R93" s="57"/>
      <c r="S93" s="6"/>
      <c r="T93" s="6"/>
    </row>
    <row r="94" spans="2:20">
      <c r="B94" s="7"/>
      <c r="O94" s="9"/>
      <c r="P94" s="6"/>
      <c r="Q94" s="6"/>
      <c r="R94" s="57"/>
      <c r="S94" s="6"/>
      <c r="T94" s="6"/>
    </row>
    <row r="95" spans="2:20">
      <c r="B95" s="7"/>
      <c r="O95" s="9"/>
      <c r="P95" s="6"/>
      <c r="Q95" s="6"/>
      <c r="R95" s="57"/>
      <c r="S95" s="6"/>
      <c r="T95" s="6"/>
    </row>
    <row r="96" spans="2:20">
      <c r="B96" s="7"/>
      <c r="O96" s="9"/>
      <c r="P96" s="6"/>
      <c r="Q96" s="6"/>
      <c r="R96" s="57"/>
      <c r="S96" s="6"/>
      <c r="T96" s="6"/>
    </row>
    <row r="97" spans="2:20">
      <c r="B97" s="7"/>
      <c r="O97" s="9"/>
      <c r="P97" s="6"/>
      <c r="Q97" s="6"/>
      <c r="R97" s="57"/>
      <c r="S97" s="6"/>
      <c r="T97" s="6"/>
    </row>
    <row r="98" spans="2:20">
      <c r="B98" s="7"/>
      <c r="O98" s="9"/>
      <c r="P98" s="6"/>
      <c r="Q98" s="6"/>
      <c r="R98" s="57"/>
      <c r="S98" s="6"/>
      <c r="T98" s="6"/>
    </row>
    <row r="99" spans="2:20">
      <c r="B99" s="7"/>
      <c r="O99" s="9"/>
      <c r="P99" s="6"/>
      <c r="Q99" s="6"/>
      <c r="R99" s="57"/>
      <c r="S99" s="6"/>
      <c r="T99" s="6"/>
    </row>
    <row r="100" spans="2:20">
      <c r="B100" s="7"/>
      <c r="O100" s="9"/>
      <c r="P100" s="6"/>
      <c r="Q100" s="6"/>
      <c r="R100" s="57"/>
      <c r="S100" s="6"/>
      <c r="T100" s="6"/>
    </row>
    <row r="101" spans="2:20">
      <c r="B101" s="7"/>
      <c r="O101" s="9"/>
      <c r="P101" s="6"/>
      <c r="Q101" s="6"/>
      <c r="R101" s="57"/>
      <c r="S101" s="6"/>
      <c r="T101" s="6"/>
    </row>
    <row r="102" spans="2:20">
      <c r="B102" s="7"/>
      <c r="O102" s="9"/>
      <c r="P102" s="6"/>
      <c r="Q102" s="6"/>
      <c r="R102" s="57"/>
      <c r="S102" s="6"/>
      <c r="T102" s="6"/>
    </row>
    <row r="103" spans="2:20">
      <c r="B103" s="7"/>
      <c r="O103" s="9"/>
      <c r="P103" s="6"/>
      <c r="Q103" s="6"/>
      <c r="R103" s="57"/>
      <c r="S103" s="6"/>
      <c r="T103" s="6"/>
    </row>
    <row r="104" spans="2:20">
      <c r="B104" s="7"/>
      <c r="O104" s="9"/>
      <c r="P104" s="6"/>
      <c r="Q104" s="6"/>
      <c r="R104" s="57"/>
      <c r="S104" s="6"/>
      <c r="T104" s="6"/>
    </row>
    <row r="105" spans="2:20">
      <c r="B105" s="7"/>
      <c r="O105" s="9"/>
      <c r="P105" s="6"/>
      <c r="Q105" s="6"/>
      <c r="R105" s="57"/>
      <c r="S105" s="6"/>
      <c r="T105" s="6"/>
    </row>
    <row r="106" spans="2:20">
      <c r="O106" s="9"/>
      <c r="P106" s="6"/>
      <c r="Q106" s="6"/>
      <c r="R106" s="57"/>
      <c r="S106" s="6"/>
      <c r="T106" s="6"/>
    </row>
    <row r="107" spans="2:20">
      <c r="O107" s="9"/>
      <c r="P107" s="6"/>
      <c r="Q107" s="6"/>
      <c r="R107" s="57"/>
      <c r="S107" s="6"/>
      <c r="T107" s="6"/>
    </row>
    <row r="108" spans="2:20">
      <c r="O108" s="9"/>
      <c r="P108" s="6"/>
      <c r="Q108" s="6"/>
      <c r="R108" s="57"/>
      <c r="S108" s="6"/>
      <c r="T108" s="6"/>
    </row>
    <row r="109" spans="2:20">
      <c r="O109" s="9"/>
      <c r="P109" s="6"/>
      <c r="Q109" s="6"/>
      <c r="R109" s="57"/>
      <c r="S109" s="6"/>
      <c r="T109" s="6"/>
    </row>
    <row r="110" spans="2:20">
      <c r="O110" s="9"/>
      <c r="P110" s="6"/>
      <c r="Q110" s="6"/>
      <c r="R110" s="57"/>
      <c r="S110" s="6"/>
      <c r="T110" s="6"/>
    </row>
    <row r="111" spans="2:20">
      <c r="O111" s="9"/>
      <c r="P111" s="6"/>
      <c r="Q111" s="6"/>
      <c r="R111" s="57"/>
      <c r="S111" s="6"/>
      <c r="T111" s="6"/>
    </row>
    <row r="112" spans="2:20">
      <c r="O112" s="9"/>
      <c r="P112" s="6"/>
      <c r="Q112" s="6"/>
      <c r="R112" s="57"/>
      <c r="S112" s="6"/>
      <c r="T112" s="6"/>
    </row>
    <row r="113" spans="15:20">
      <c r="O113" s="9"/>
      <c r="P113" s="6"/>
      <c r="Q113" s="6"/>
      <c r="R113" s="57"/>
      <c r="S113" s="6"/>
      <c r="T113" s="6"/>
    </row>
    <row r="114" spans="15:20">
      <c r="O114" s="9"/>
      <c r="P114" s="6"/>
      <c r="Q114" s="6"/>
      <c r="R114" s="57"/>
      <c r="S114" s="6"/>
      <c r="T114" s="6"/>
    </row>
    <row r="115" spans="15:20">
      <c r="O115" s="9"/>
      <c r="P115" s="6"/>
      <c r="Q115" s="6"/>
      <c r="R115" s="57"/>
      <c r="S115" s="6"/>
      <c r="T115" s="6"/>
    </row>
    <row r="116" spans="15:20">
      <c r="O116" s="9"/>
      <c r="P116" s="6"/>
      <c r="Q116" s="6"/>
      <c r="R116" s="57"/>
      <c r="S116" s="6"/>
      <c r="T116" s="6"/>
    </row>
    <row r="117" spans="15:20">
      <c r="O117" s="9"/>
      <c r="P117" s="6"/>
      <c r="Q117" s="6"/>
      <c r="R117" s="57"/>
      <c r="S117" s="6"/>
      <c r="T117" s="6"/>
    </row>
    <row r="118" spans="15:20">
      <c r="O118" s="9"/>
      <c r="P118" s="6"/>
      <c r="Q118" s="6"/>
      <c r="R118" s="57"/>
      <c r="S118" s="6"/>
      <c r="T118" s="6"/>
    </row>
    <row r="119" spans="15:20">
      <c r="O119" s="9"/>
      <c r="P119" s="6"/>
      <c r="Q119" s="6"/>
      <c r="R119" s="57"/>
      <c r="S119" s="6"/>
      <c r="T119" s="6"/>
    </row>
    <row r="120" spans="15:20">
      <c r="O120" s="9"/>
      <c r="P120" s="6"/>
      <c r="Q120" s="6"/>
      <c r="R120" s="57"/>
      <c r="S120" s="6"/>
      <c r="T120" s="6"/>
    </row>
    <row r="121" spans="15:20">
      <c r="O121" s="9"/>
      <c r="P121" s="6"/>
      <c r="Q121" s="6"/>
      <c r="R121" s="57"/>
      <c r="S121" s="6"/>
      <c r="T121" s="6"/>
    </row>
    <row r="122" spans="15:20">
      <c r="O122" s="9"/>
      <c r="P122" s="6"/>
      <c r="Q122" s="6"/>
      <c r="R122" s="57"/>
      <c r="S122" s="6"/>
      <c r="T122" s="6"/>
    </row>
    <row r="123" spans="15:20">
      <c r="O123" s="9"/>
      <c r="P123" s="6"/>
      <c r="Q123" s="6"/>
      <c r="R123" s="57"/>
      <c r="S123" s="6"/>
      <c r="T123" s="6"/>
    </row>
    <row r="124" spans="15:20">
      <c r="O124" s="9"/>
      <c r="P124" s="6"/>
      <c r="Q124" s="6"/>
      <c r="R124" s="57"/>
      <c r="S124" s="6"/>
      <c r="T124" s="6"/>
    </row>
    <row r="125" spans="15:20">
      <c r="O125" s="9"/>
      <c r="P125" s="6"/>
      <c r="Q125" s="6"/>
      <c r="R125" s="57"/>
      <c r="S125" s="6"/>
      <c r="T125" s="6"/>
    </row>
    <row r="126" spans="15:20">
      <c r="O126" s="9"/>
      <c r="P126" s="6"/>
      <c r="Q126" s="6"/>
      <c r="R126" s="57"/>
      <c r="S126" s="6"/>
      <c r="T126" s="6"/>
    </row>
    <row r="127" spans="15:20">
      <c r="O127" s="9"/>
      <c r="P127" s="6"/>
      <c r="Q127" s="6"/>
      <c r="R127" s="57"/>
      <c r="S127" s="6"/>
      <c r="T127" s="6"/>
    </row>
    <row r="128" spans="15:20">
      <c r="O128" s="9"/>
      <c r="P128" s="6"/>
      <c r="Q128" s="6"/>
      <c r="R128" s="57"/>
      <c r="S128" s="6"/>
      <c r="T128" s="6"/>
    </row>
    <row r="129" spans="15:20">
      <c r="O129" s="9"/>
      <c r="P129" s="6"/>
      <c r="Q129" s="6"/>
      <c r="R129" s="57"/>
      <c r="S129" s="6"/>
      <c r="T129" s="6"/>
    </row>
    <row r="130" spans="15:20">
      <c r="O130" s="9"/>
      <c r="P130" s="6"/>
      <c r="Q130" s="6"/>
      <c r="R130" s="57"/>
      <c r="S130" s="6"/>
      <c r="T130" s="6"/>
    </row>
    <row r="131" spans="15:20">
      <c r="O131" s="9"/>
      <c r="P131" s="6"/>
      <c r="Q131" s="6"/>
      <c r="R131" s="57"/>
      <c r="S131" s="6"/>
      <c r="T131" s="6"/>
    </row>
    <row r="132" spans="15:20">
      <c r="O132" s="9"/>
      <c r="P132" s="6"/>
      <c r="Q132" s="6"/>
      <c r="R132" s="57"/>
      <c r="S132" s="6"/>
      <c r="T132" s="6"/>
    </row>
    <row r="133" spans="15:20">
      <c r="O133" s="9"/>
      <c r="P133" s="6"/>
      <c r="Q133" s="6"/>
      <c r="R133" s="57"/>
      <c r="S133" s="6"/>
      <c r="T133" s="6"/>
    </row>
    <row r="134" spans="15:20">
      <c r="O134" s="9"/>
      <c r="P134" s="6"/>
      <c r="Q134" s="6"/>
      <c r="R134" s="57"/>
      <c r="S134" s="6"/>
      <c r="T134" s="6"/>
    </row>
    <row r="135" spans="15:20">
      <c r="O135" s="9"/>
      <c r="P135" s="6"/>
      <c r="Q135" s="6"/>
      <c r="R135" s="57"/>
      <c r="S135" s="6"/>
      <c r="T135" s="6"/>
    </row>
    <row r="136" spans="15:20">
      <c r="O136" s="9"/>
      <c r="P136" s="6"/>
      <c r="Q136" s="6"/>
      <c r="R136" s="57"/>
      <c r="S136" s="6"/>
      <c r="T136" s="6"/>
    </row>
    <row r="137" spans="15:20">
      <c r="O137" s="9"/>
      <c r="P137" s="6"/>
      <c r="Q137" s="6"/>
      <c r="R137" s="57"/>
      <c r="S137" s="6"/>
      <c r="T137" s="6"/>
    </row>
    <row r="138" spans="15:20">
      <c r="O138" s="9"/>
      <c r="P138" s="6"/>
      <c r="Q138" s="6"/>
      <c r="R138" s="57"/>
      <c r="S138" s="6"/>
      <c r="T138" s="6"/>
    </row>
    <row r="139" spans="15:20">
      <c r="O139" s="9"/>
      <c r="P139" s="6"/>
      <c r="Q139" s="6"/>
      <c r="R139" s="57"/>
      <c r="S139" s="6"/>
      <c r="T139" s="6"/>
    </row>
    <row r="140" spans="15:20">
      <c r="O140" s="9"/>
      <c r="P140" s="6"/>
      <c r="Q140" s="6"/>
      <c r="R140" s="57"/>
      <c r="S140" s="6"/>
      <c r="T140" s="6"/>
    </row>
    <row r="141" spans="15:20">
      <c r="O141" s="9"/>
      <c r="P141" s="6"/>
      <c r="Q141" s="6"/>
      <c r="R141" s="57"/>
      <c r="S141" s="6"/>
      <c r="T141" s="6"/>
    </row>
    <row r="142" spans="15:20">
      <c r="O142" s="9"/>
      <c r="P142" s="6"/>
      <c r="Q142" s="6"/>
      <c r="R142" s="57"/>
      <c r="S142" s="6"/>
      <c r="T142" s="6"/>
    </row>
    <row r="143" spans="15:20">
      <c r="O143" s="9"/>
      <c r="P143" s="6"/>
      <c r="Q143" s="6"/>
      <c r="R143" s="57"/>
      <c r="S143" s="6"/>
      <c r="T143" s="6"/>
    </row>
    <row r="144" spans="15:20">
      <c r="O144" s="9"/>
      <c r="P144" s="6"/>
      <c r="Q144" s="6"/>
      <c r="R144" s="57"/>
      <c r="S144" s="6"/>
      <c r="T144" s="6"/>
    </row>
    <row r="145" spans="15:20">
      <c r="O145" s="9"/>
      <c r="P145" s="6"/>
      <c r="Q145" s="6"/>
      <c r="R145" s="57"/>
      <c r="S145" s="6"/>
      <c r="T145" s="6"/>
    </row>
    <row r="146" spans="15:20">
      <c r="O146" s="9"/>
      <c r="P146" s="6"/>
      <c r="Q146" s="6"/>
      <c r="R146" s="57"/>
      <c r="S146" s="6"/>
      <c r="T146" s="6"/>
    </row>
    <row r="147" spans="15:20">
      <c r="O147" s="9"/>
      <c r="P147" s="6"/>
      <c r="Q147" s="6"/>
      <c r="R147" s="57"/>
      <c r="S147" s="6"/>
      <c r="T147" s="6"/>
    </row>
    <row r="148" spans="15:20">
      <c r="O148" s="9"/>
      <c r="P148" s="6"/>
      <c r="Q148" s="6"/>
      <c r="R148" s="57"/>
      <c r="S148" s="6"/>
      <c r="T148" s="6"/>
    </row>
    <row r="149" spans="15:20">
      <c r="O149" s="9"/>
      <c r="P149" s="6"/>
      <c r="Q149" s="6"/>
      <c r="R149" s="57"/>
      <c r="S149" s="6"/>
      <c r="T149" s="6"/>
    </row>
    <row r="150" spans="15:20">
      <c r="O150" s="9"/>
      <c r="P150" s="6"/>
      <c r="Q150" s="6"/>
      <c r="R150" s="57"/>
      <c r="S150" s="6"/>
      <c r="T150" s="6"/>
    </row>
    <row r="151" spans="15:20">
      <c r="O151" s="9"/>
      <c r="P151" s="6"/>
      <c r="Q151" s="6"/>
      <c r="R151" s="57"/>
      <c r="S151" s="6"/>
      <c r="T151" s="6"/>
    </row>
    <row r="152" spans="15:20">
      <c r="O152" s="9"/>
      <c r="P152" s="6"/>
      <c r="Q152" s="6"/>
      <c r="R152" s="57"/>
      <c r="S152" s="6"/>
      <c r="T152" s="6"/>
    </row>
    <row r="153" spans="15:20">
      <c r="O153" s="9"/>
      <c r="P153" s="6"/>
      <c r="Q153" s="6"/>
      <c r="R153" s="57"/>
      <c r="S153" s="6"/>
      <c r="T153" s="6"/>
    </row>
    <row r="154" spans="15:20">
      <c r="O154" s="9"/>
      <c r="P154" s="6"/>
      <c r="Q154" s="6"/>
      <c r="R154" s="57"/>
      <c r="S154" s="6"/>
      <c r="T154" s="6"/>
    </row>
    <row r="155" spans="15:20">
      <c r="O155" s="9"/>
      <c r="P155" s="6"/>
      <c r="Q155" s="6"/>
      <c r="R155" s="57"/>
      <c r="S155" s="6"/>
      <c r="T155" s="6"/>
    </row>
    <row r="156" spans="15:20">
      <c r="O156" s="9"/>
      <c r="P156" s="6"/>
      <c r="Q156" s="6"/>
      <c r="R156" s="57"/>
      <c r="S156" s="6"/>
      <c r="T156" s="6"/>
    </row>
    <row r="157" spans="15:20">
      <c r="O157" s="9"/>
      <c r="P157" s="6"/>
      <c r="Q157" s="6"/>
      <c r="R157" s="57"/>
      <c r="S157" s="6"/>
      <c r="T157" s="6"/>
    </row>
    <row r="158" spans="15:20">
      <c r="O158" s="9"/>
      <c r="P158" s="6"/>
      <c r="Q158" s="6"/>
      <c r="R158" s="57"/>
      <c r="S158" s="6"/>
      <c r="T158" s="6"/>
    </row>
    <row r="159" spans="15:20">
      <c r="O159" s="9"/>
      <c r="P159" s="6"/>
      <c r="Q159" s="6"/>
      <c r="R159" s="57"/>
      <c r="S159" s="6"/>
      <c r="T159" s="6"/>
    </row>
    <row r="160" spans="15:20">
      <c r="O160" s="9"/>
      <c r="P160" s="6"/>
      <c r="Q160" s="6"/>
      <c r="R160" s="57"/>
      <c r="S160" s="6"/>
      <c r="T160" s="6"/>
    </row>
    <row r="161" spans="15:20">
      <c r="O161" s="9"/>
      <c r="P161" s="6"/>
      <c r="Q161" s="6"/>
      <c r="R161" s="57"/>
      <c r="S161" s="6"/>
      <c r="T161" s="6"/>
    </row>
    <row r="162" spans="15:20">
      <c r="O162" s="9"/>
      <c r="P162" s="6"/>
      <c r="Q162" s="6"/>
      <c r="R162" s="57"/>
      <c r="S162" s="6"/>
      <c r="T162" s="6"/>
    </row>
    <row r="163" spans="15:20">
      <c r="O163" s="9"/>
      <c r="P163" s="6"/>
      <c r="Q163" s="6"/>
      <c r="R163" s="57"/>
      <c r="S163" s="6"/>
      <c r="T163" s="6"/>
    </row>
    <row r="164" spans="15:20">
      <c r="O164" s="9"/>
      <c r="P164" s="6"/>
      <c r="Q164" s="6"/>
      <c r="R164" s="57"/>
      <c r="S164" s="6"/>
      <c r="T164" s="6"/>
    </row>
    <row r="165" spans="15:20">
      <c r="O165" s="9"/>
      <c r="P165" s="6"/>
      <c r="Q165" s="6"/>
      <c r="R165" s="57"/>
      <c r="S165" s="6"/>
      <c r="T165" s="6"/>
    </row>
    <row r="166" spans="15:20">
      <c r="O166" s="9"/>
      <c r="P166" s="6"/>
      <c r="Q166" s="6"/>
      <c r="R166" s="57"/>
      <c r="S166" s="6"/>
      <c r="T166" s="6"/>
    </row>
    <row r="167" spans="15:20">
      <c r="O167" s="9"/>
      <c r="P167" s="6"/>
      <c r="Q167" s="6"/>
      <c r="R167" s="57"/>
      <c r="S167" s="6"/>
      <c r="T167" s="6"/>
    </row>
    <row r="168" spans="15:20">
      <c r="O168" s="9"/>
      <c r="P168" s="6"/>
      <c r="Q168" s="6"/>
      <c r="R168" s="57"/>
      <c r="S168" s="6"/>
      <c r="T168" s="6"/>
    </row>
    <row r="169" spans="15:20">
      <c r="O169" s="9"/>
      <c r="P169" s="6"/>
      <c r="Q169" s="6"/>
      <c r="R169" s="57"/>
      <c r="S169" s="6"/>
      <c r="T169" s="6"/>
    </row>
    <row r="170" spans="15:20">
      <c r="O170" s="9"/>
      <c r="P170" s="6"/>
      <c r="Q170" s="6"/>
      <c r="R170" s="57"/>
      <c r="S170" s="6"/>
      <c r="T170" s="6"/>
    </row>
    <row r="171" spans="15:20">
      <c r="O171" s="9"/>
      <c r="P171" s="6"/>
      <c r="Q171" s="6"/>
      <c r="R171" s="57"/>
      <c r="S171" s="6"/>
      <c r="T171" s="6"/>
    </row>
    <row r="172" spans="15:20">
      <c r="O172" s="9"/>
      <c r="P172" s="6"/>
      <c r="Q172" s="6"/>
      <c r="R172" s="57"/>
      <c r="S172" s="6"/>
      <c r="T172" s="6"/>
    </row>
    <row r="173" spans="15:20">
      <c r="O173" s="9"/>
      <c r="P173" s="6"/>
      <c r="Q173" s="6"/>
      <c r="R173" s="57"/>
      <c r="S173" s="6"/>
      <c r="T173" s="6"/>
    </row>
    <row r="174" spans="15:20">
      <c r="O174" s="9"/>
      <c r="P174" s="6"/>
      <c r="Q174" s="6"/>
      <c r="R174" s="57"/>
      <c r="S174" s="6"/>
      <c r="T174" s="6"/>
    </row>
    <row r="175" spans="15:20">
      <c r="O175" s="9"/>
      <c r="P175" s="6"/>
      <c r="Q175" s="6"/>
      <c r="R175" s="57"/>
      <c r="S175" s="6"/>
      <c r="T175" s="6"/>
    </row>
    <row r="176" spans="15:20">
      <c r="O176" s="9"/>
      <c r="P176" s="6"/>
      <c r="Q176" s="6"/>
      <c r="R176" s="57"/>
      <c r="S176" s="6"/>
      <c r="T176" s="6"/>
    </row>
    <row r="177" spans="15:20">
      <c r="O177" s="9"/>
      <c r="P177" s="6"/>
      <c r="Q177" s="6"/>
      <c r="R177" s="57"/>
      <c r="S177" s="6"/>
      <c r="T177" s="6"/>
    </row>
    <row r="178" spans="15:20">
      <c r="O178" s="9"/>
      <c r="P178" s="6"/>
      <c r="Q178" s="6"/>
      <c r="R178" s="57"/>
      <c r="S178" s="6"/>
      <c r="T178" s="6"/>
    </row>
    <row r="179" spans="15:20">
      <c r="O179" s="9"/>
      <c r="P179" s="6"/>
      <c r="Q179" s="6"/>
      <c r="R179" s="57"/>
      <c r="S179" s="6"/>
      <c r="T179" s="6"/>
    </row>
    <row r="180" spans="15:20">
      <c r="O180" s="9"/>
      <c r="P180" s="6"/>
      <c r="Q180" s="6"/>
      <c r="R180" s="57"/>
      <c r="S180" s="6"/>
      <c r="T180" s="6"/>
    </row>
    <row r="181" spans="15:20">
      <c r="O181" s="9"/>
      <c r="P181" s="6"/>
      <c r="Q181" s="6"/>
      <c r="R181" s="57"/>
      <c r="S181" s="6"/>
      <c r="T181" s="6"/>
    </row>
    <row r="182" spans="15:20">
      <c r="O182" s="9"/>
      <c r="P182" s="6"/>
      <c r="Q182" s="6"/>
      <c r="R182" s="57"/>
      <c r="S182" s="6"/>
      <c r="T182" s="6"/>
    </row>
    <row r="183" spans="15:20">
      <c r="O183" s="9"/>
      <c r="P183" s="6"/>
      <c r="Q183" s="6"/>
      <c r="R183" s="57"/>
      <c r="S183" s="6"/>
      <c r="T183" s="6"/>
    </row>
    <row r="184" spans="15:20">
      <c r="O184" s="9"/>
      <c r="P184" s="6"/>
      <c r="Q184" s="6"/>
      <c r="R184" s="57"/>
      <c r="S184" s="6"/>
      <c r="T184" s="6"/>
    </row>
    <row r="185" spans="15:20">
      <c r="O185" s="9"/>
      <c r="P185" s="6"/>
      <c r="Q185" s="6"/>
      <c r="R185" s="57"/>
      <c r="S185" s="6"/>
      <c r="T185" s="6"/>
    </row>
    <row r="186" spans="15:20">
      <c r="O186" s="9"/>
      <c r="P186" s="6"/>
      <c r="Q186" s="6"/>
      <c r="R186" s="57"/>
      <c r="S186" s="6"/>
      <c r="T186" s="6"/>
    </row>
    <row r="187" spans="15:20">
      <c r="O187" s="9"/>
      <c r="P187" s="6"/>
      <c r="Q187" s="6"/>
      <c r="R187" s="57"/>
      <c r="S187" s="6"/>
      <c r="T187" s="6"/>
    </row>
    <row r="188" spans="15:20">
      <c r="O188" s="9"/>
      <c r="P188" s="6"/>
      <c r="Q188" s="6"/>
      <c r="R188" s="57"/>
      <c r="S188" s="6"/>
      <c r="T188" s="6"/>
    </row>
    <row r="189" spans="15:20">
      <c r="O189" s="9"/>
      <c r="P189" s="6"/>
      <c r="Q189" s="6"/>
      <c r="R189" s="57"/>
      <c r="S189" s="6"/>
      <c r="T189" s="6"/>
    </row>
    <row r="190" spans="15:20">
      <c r="O190" s="9"/>
      <c r="P190" s="6"/>
      <c r="Q190" s="6"/>
      <c r="R190" s="57"/>
      <c r="S190" s="6"/>
      <c r="T190" s="6"/>
    </row>
    <row r="191" spans="15:20">
      <c r="O191" s="9"/>
      <c r="P191" s="6"/>
      <c r="Q191" s="6"/>
      <c r="R191" s="57"/>
      <c r="S191" s="6"/>
      <c r="T191" s="6"/>
    </row>
    <row r="192" spans="15:20">
      <c r="O192" s="9"/>
      <c r="P192" s="6"/>
      <c r="Q192" s="6"/>
      <c r="R192" s="57"/>
      <c r="S192" s="6"/>
      <c r="T192" s="6"/>
    </row>
    <row r="193" spans="15:20">
      <c r="O193" s="9"/>
      <c r="P193" s="6"/>
      <c r="Q193" s="6"/>
      <c r="R193" s="57"/>
      <c r="S193" s="6"/>
      <c r="T193" s="6"/>
    </row>
    <row r="194" spans="15:20">
      <c r="O194" s="9"/>
      <c r="P194" s="6"/>
      <c r="Q194" s="6"/>
      <c r="R194" s="57"/>
      <c r="S194" s="6"/>
      <c r="T194" s="6"/>
    </row>
    <row r="195" spans="15:20">
      <c r="O195" s="9"/>
      <c r="P195" s="6"/>
      <c r="Q195" s="6"/>
      <c r="R195" s="57"/>
      <c r="S195" s="6"/>
      <c r="T195" s="6"/>
    </row>
    <row r="196" spans="15:20">
      <c r="O196" s="9"/>
      <c r="P196" s="6"/>
      <c r="Q196" s="6"/>
      <c r="R196" s="57"/>
      <c r="S196" s="6"/>
      <c r="T196" s="6"/>
    </row>
    <row r="197" spans="15:20">
      <c r="O197" s="9"/>
      <c r="P197" s="6"/>
      <c r="Q197" s="6"/>
      <c r="R197" s="57"/>
      <c r="S197" s="6"/>
      <c r="T197" s="6"/>
    </row>
    <row r="198" spans="15:20">
      <c r="O198" s="9"/>
      <c r="P198" s="6"/>
      <c r="Q198" s="6"/>
      <c r="R198" s="57"/>
      <c r="S198" s="6"/>
      <c r="T198" s="6"/>
    </row>
    <row r="199" spans="15:20">
      <c r="O199" s="9"/>
      <c r="P199" s="6"/>
      <c r="Q199" s="6"/>
      <c r="R199" s="57"/>
      <c r="S199" s="6"/>
      <c r="T199" s="6"/>
    </row>
    <row r="200" spans="15:20">
      <c r="O200" s="9"/>
      <c r="P200" s="6"/>
      <c r="Q200" s="6"/>
      <c r="R200" s="57"/>
      <c r="S200" s="6"/>
      <c r="T200" s="6"/>
    </row>
    <row r="201" spans="15:20">
      <c r="O201" s="9"/>
      <c r="P201" s="6"/>
      <c r="Q201" s="6"/>
      <c r="R201" s="57"/>
      <c r="S201" s="6"/>
      <c r="T201" s="6"/>
    </row>
    <row r="202" spans="15:20">
      <c r="O202" s="9"/>
      <c r="P202" s="6"/>
      <c r="Q202" s="6"/>
      <c r="R202" s="57"/>
      <c r="S202" s="6"/>
      <c r="T202" s="6"/>
    </row>
    <row r="203" spans="15:20">
      <c r="O203" s="9"/>
      <c r="P203" s="6"/>
      <c r="Q203" s="6"/>
      <c r="R203" s="57"/>
      <c r="S203" s="6"/>
      <c r="T203" s="6"/>
    </row>
    <row r="204" spans="15:20">
      <c r="O204" s="9"/>
      <c r="P204" s="6"/>
      <c r="Q204" s="6"/>
      <c r="R204" s="57"/>
      <c r="S204" s="6"/>
      <c r="T204" s="6"/>
    </row>
    <row r="205" spans="15:20">
      <c r="O205" s="9"/>
      <c r="P205" s="6"/>
      <c r="Q205" s="6"/>
      <c r="R205" s="57"/>
      <c r="S205" s="6"/>
      <c r="T205" s="6"/>
    </row>
    <row r="206" spans="15:20">
      <c r="O206" s="9"/>
      <c r="P206" s="6"/>
      <c r="Q206" s="6"/>
      <c r="R206" s="57"/>
      <c r="S206" s="6"/>
      <c r="T206" s="6"/>
    </row>
    <row r="207" spans="15:20">
      <c r="O207" s="9"/>
      <c r="P207" s="6"/>
      <c r="Q207" s="6"/>
      <c r="R207" s="57"/>
      <c r="S207" s="6"/>
      <c r="T207" s="6"/>
    </row>
    <row r="208" spans="15:20">
      <c r="O208" s="9"/>
      <c r="P208" s="6"/>
      <c r="Q208" s="6"/>
      <c r="R208" s="57"/>
      <c r="S208" s="6"/>
      <c r="T208" s="6"/>
    </row>
    <row r="209" spans="15:20">
      <c r="O209" s="9"/>
      <c r="P209" s="6"/>
      <c r="Q209" s="6"/>
      <c r="R209" s="57"/>
      <c r="S209" s="6"/>
      <c r="T209" s="6"/>
    </row>
    <row r="210" spans="15:20">
      <c r="O210" s="9"/>
      <c r="P210" s="6"/>
      <c r="Q210" s="6"/>
      <c r="R210" s="57"/>
      <c r="S210" s="6"/>
      <c r="T210" s="6"/>
    </row>
    <row r="211" spans="15:20">
      <c r="O211" s="9"/>
      <c r="P211" s="6"/>
      <c r="Q211" s="6"/>
      <c r="R211" s="57"/>
      <c r="S211" s="6"/>
      <c r="T211" s="6"/>
    </row>
    <row r="212" spans="15:20">
      <c r="O212" s="9"/>
      <c r="P212" s="6"/>
      <c r="Q212" s="6"/>
      <c r="R212" s="57"/>
      <c r="S212" s="6"/>
      <c r="T212" s="6"/>
    </row>
    <row r="213" spans="15:20">
      <c r="O213" s="9"/>
      <c r="P213" s="6"/>
      <c r="Q213" s="6"/>
      <c r="R213" s="57"/>
      <c r="S213" s="6"/>
      <c r="T213" s="6"/>
    </row>
    <row r="214" spans="15:20">
      <c r="O214" s="9"/>
      <c r="P214" s="6"/>
      <c r="Q214" s="6"/>
      <c r="R214" s="57"/>
      <c r="S214" s="6"/>
      <c r="T214" s="6"/>
    </row>
    <row r="215" spans="15:20">
      <c r="O215" s="9"/>
      <c r="P215" s="6"/>
      <c r="Q215" s="6"/>
      <c r="R215" s="57"/>
      <c r="S215" s="6"/>
      <c r="T215" s="6"/>
    </row>
    <row r="216" spans="15:20">
      <c r="O216" s="9"/>
      <c r="P216" s="6"/>
      <c r="Q216" s="6"/>
      <c r="R216" s="57"/>
      <c r="S216" s="6"/>
      <c r="T216" s="6"/>
    </row>
    <row r="217" spans="15:20">
      <c r="O217" s="9"/>
      <c r="P217" s="6"/>
      <c r="Q217" s="6"/>
      <c r="R217" s="57"/>
      <c r="S217" s="6"/>
      <c r="T217" s="6"/>
    </row>
    <row r="218" spans="15:20">
      <c r="O218" s="9"/>
      <c r="P218" s="6"/>
      <c r="Q218" s="6"/>
      <c r="R218" s="57"/>
      <c r="S218" s="6"/>
      <c r="T218" s="6"/>
    </row>
    <row r="219" spans="15:20">
      <c r="O219" s="9"/>
      <c r="P219" s="6"/>
      <c r="Q219" s="6"/>
      <c r="R219" s="57"/>
      <c r="S219" s="6"/>
      <c r="T219" s="6"/>
    </row>
    <row r="220" spans="15:20">
      <c r="O220" s="9"/>
      <c r="P220" s="6"/>
      <c r="Q220" s="6"/>
      <c r="R220" s="57"/>
      <c r="S220" s="6"/>
      <c r="T220" s="6"/>
    </row>
    <row r="221" spans="15:20">
      <c r="O221" s="9"/>
      <c r="P221" s="6"/>
      <c r="Q221" s="6"/>
      <c r="R221" s="57"/>
      <c r="S221" s="6"/>
      <c r="T221" s="6"/>
    </row>
    <row r="222" spans="15:20">
      <c r="O222" s="9"/>
      <c r="P222" s="6"/>
      <c r="Q222" s="6"/>
      <c r="R222" s="57"/>
      <c r="S222" s="6"/>
      <c r="T222" s="6"/>
    </row>
    <row r="223" spans="15:20">
      <c r="O223" s="9"/>
      <c r="P223" s="6"/>
      <c r="Q223" s="6"/>
      <c r="R223" s="57"/>
      <c r="S223" s="6"/>
      <c r="T223" s="6"/>
    </row>
    <row r="224" spans="15:20">
      <c r="O224" s="9"/>
      <c r="P224" s="6"/>
      <c r="Q224" s="6"/>
      <c r="R224" s="57"/>
      <c r="S224" s="6"/>
      <c r="T224" s="6"/>
    </row>
    <row r="225" spans="15:20">
      <c r="O225" s="9"/>
      <c r="P225" s="6"/>
      <c r="Q225" s="6"/>
      <c r="R225" s="57"/>
      <c r="S225" s="6"/>
      <c r="T225" s="6"/>
    </row>
    <row r="226" spans="15:20">
      <c r="O226" s="9"/>
      <c r="P226" s="6"/>
      <c r="Q226" s="6"/>
      <c r="R226" s="57"/>
      <c r="S226" s="6"/>
      <c r="T226" s="6"/>
    </row>
    <row r="227" spans="15:20">
      <c r="O227" s="9"/>
      <c r="P227" s="6"/>
      <c r="Q227" s="6"/>
      <c r="R227" s="57"/>
      <c r="S227" s="6"/>
      <c r="T227" s="6"/>
    </row>
    <row r="228" spans="15:20">
      <c r="O228" s="9"/>
      <c r="P228" s="6"/>
      <c r="Q228" s="6"/>
      <c r="R228" s="57"/>
      <c r="S228" s="6"/>
      <c r="T228" s="6"/>
    </row>
    <row r="229" spans="15:20">
      <c r="O229" s="9"/>
      <c r="P229" s="6"/>
      <c r="Q229" s="6"/>
      <c r="R229" s="57"/>
      <c r="S229" s="6"/>
      <c r="T229" s="6"/>
    </row>
    <row r="230" spans="15:20">
      <c r="O230" s="9"/>
      <c r="P230" s="6"/>
      <c r="Q230" s="6"/>
      <c r="R230" s="57"/>
      <c r="S230" s="6"/>
      <c r="T230" s="6"/>
    </row>
    <row r="231" spans="15:20">
      <c r="O231" s="9"/>
      <c r="P231" s="6"/>
      <c r="Q231" s="6"/>
      <c r="R231" s="57"/>
      <c r="S231" s="6"/>
      <c r="T231" s="6"/>
    </row>
    <row r="232" spans="15:20">
      <c r="O232" s="9"/>
      <c r="P232" s="6"/>
      <c r="Q232" s="6"/>
      <c r="R232" s="57"/>
      <c r="S232" s="6"/>
      <c r="T232" s="6"/>
    </row>
    <row r="233" spans="15:20">
      <c r="O233" s="9"/>
      <c r="P233" s="6"/>
      <c r="Q233" s="6"/>
      <c r="R233" s="57"/>
      <c r="S233" s="6"/>
      <c r="T233" s="6"/>
    </row>
    <row r="234" spans="15:20">
      <c r="O234" s="9"/>
      <c r="P234" s="6"/>
      <c r="Q234" s="6"/>
      <c r="R234" s="57"/>
      <c r="S234" s="6"/>
      <c r="T234" s="6"/>
    </row>
    <row r="235" spans="15:20">
      <c r="O235" s="9"/>
      <c r="P235" s="6"/>
      <c r="Q235" s="6"/>
      <c r="R235" s="57"/>
      <c r="S235" s="6"/>
      <c r="T235" s="6"/>
    </row>
    <row r="236" spans="15:20">
      <c r="O236" s="9"/>
      <c r="P236" s="6"/>
      <c r="Q236" s="6"/>
      <c r="R236" s="57"/>
      <c r="S236" s="6"/>
      <c r="T236" s="6"/>
    </row>
    <row r="237" spans="15:20">
      <c r="O237" s="9"/>
      <c r="P237" s="6"/>
      <c r="Q237" s="6"/>
      <c r="R237" s="57"/>
      <c r="S237" s="6"/>
      <c r="T237" s="6"/>
    </row>
    <row r="238" spans="15:20">
      <c r="O238" s="9"/>
      <c r="P238" s="6"/>
      <c r="Q238" s="6"/>
      <c r="R238" s="57"/>
      <c r="S238" s="6"/>
      <c r="T238" s="6"/>
    </row>
    <row r="239" spans="15:20">
      <c r="O239" s="9"/>
      <c r="P239" s="6"/>
      <c r="Q239" s="6"/>
      <c r="R239" s="57"/>
      <c r="S239" s="6"/>
      <c r="T239" s="6"/>
    </row>
    <row r="240" spans="15:20">
      <c r="O240" s="9"/>
      <c r="P240" s="6"/>
      <c r="Q240" s="6"/>
      <c r="R240" s="57"/>
      <c r="S240" s="6"/>
      <c r="T240" s="6"/>
    </row>
    <row r="241" spans="15:20">
      <c r="O241" s="9"/>
      <c r="P241" s="6"/>
      <c r="Q241" s="6"/>
      <c r="R241" s="57"/>
      <c r="S241" s="6"/>
      <c r="T241" s="6"/>
    </row>
    <row r="242" spans="15:20">
      <c r="O242" s="9"/>
      <c r="P242" s="6"/>
      <c r="Q242" s="6"/>
      <c r="R242" s="57"/>
      <c r="S242" s="6"/>
      <c r="T242" s="6"/>
    </row>
    <row r="243" spans="15:20">
      <c r="O243" s="9"/>
      <c r="P243" s="6"/>
      <c r="Q243" s="6"/>
      <c r="R243" s="57"/>
      <c r="S243" s="6"/>
      <c r="T243" s="6"/>
    </row>
    <row r="244" spans="15:20">
      <c r="O244" s="9"/>
      <c r="P244" s="6"/>
      <c r="Q244" s="6"/>
      <c r="R244" s="57"/>
      <c r="S244" s="6"/>
      <c r="T244" s="6"/>
    </row>
    <row r="245" spans="15:20">
      <c r="O245" s="9"/>
      <c r="P245" s="6"/>
      <c r="Q245" s="6"/>
      <c r="R245" s="57"/>
      <c r="S245" s="6"/>
      <c r="T245" s="6"/>
    </row>
    <row r="246" spans="15:20">
      <c r="O246" s="9"/>
      <c r="P246" s="6"/>
      <c r="Q246" s="6"/>
      <c r="R246" s="57"/>
      <c r="S246" s="6"/>
      <c r="T246" s="6"/>
    </row>
    <row r="247" spans="15:20">
      <c r="O247" s="9"/>
      <c r="P247" s="6"/>
      <c r="Q247" s="6"/>
      <c r="R247" s="57"/>
      <c r="S247" s="6"/>
      <c r="T247" s="6"/>
    </row>
    <row r="248" spans="15:20">
      <c r="O248" s="9"/>
      <c r="P248" s="6"/>
      <c r="Q248" s="6"/>
      <c r="R248" s="57"/>
      <c r="S248" s="6"/>
      <c r="T248" s="6"/>
    </row>
    <row r="249" spans="15:20">
      <c r="O249" s="9"/>
      <c r="P249" s="6"/>
      <c r="Q249" s="6"/>
      <c r="R249" s="57"/>
      <c r="S249" s="6"/>
      <c r="T249" s="6"/>
    </row>
    <row r="250" spans="15:20">
      <c r="O250" s="9"/>
      <c r="P250" s="6"/>
      <c r="Q250" s="6"/>
      <c r="R250" s="57"/>
      <c r="S250" s="6"/>
      <c r="T250" s="6"/>
    </row>
    <row r="251" spans="15:20">
      <c r="O251" s="9"/>
      <c r="P251" s="6"/>
      <c r="Q251" s="6"/>
      <c r="R251" s="57"/>
      <c r="S251" s="6"/>
      <c r="T251" s="6"/>
    </row>
    <row r="252" spans="15:20">
      <c r="O252" s="9"/>
      <c r="P252" s="6"/>
      <c r="Q252" s="6"/>
      <c r="R252" s="57"/>
      <c r="S252" s="6"/>
      <c r="T252" s="6"/>
    </row>
    <row r="253" spans="15:20">
      <c r="O253" s="9"/>
      <c r="P253" s="6"/>
      <c r="Q253" s="6"/>
      <c r="R253" s="57"/>
      <c r="S253" s="6"/>
      <c r="T253" s="6"/>
    </row>
    <row r="254" spans="15:20">
      <c r="O254" s="9"/>
      <c r="P254" s="6"/>
      <c r="Q254" s="6"/>
      <c r="R254" s="57"/>
      <c r="S254" s="6"/>
      <c r="T254" s="6"/>
    </row>
    <row r="255" spans="15:20">
      <c r="O255" s="9"/>
      <c r="P255" s="6"/>
      <c r="Q255" s="6"/>
      <c r="R255" s="57"/>
      <c r="S255" s="6"/>
      <c r="T255" s="6"/>
    </row>
    <row r="256" spans="15:20">
      <c r="O256" s="9"/>
      <c r="P256" s="6"/>
      <c r="Q256" s="6"/>
      <c r="R256" s="57"/>
      <c r="S256" s="6"/>
      <c r="T256" s="6"/>
    </row>
    <row r="257" spans="15:20">
      <c r="O257" s="9"/>
      <c r="P257" s="6"/>
      <c r="Q257" s="6"/>
      <c r="R257" s="57"/>
      <c r="S257" s="6"/>
      <c r="T257" s="6"/>
    </row>
    <row r="258" spans="15:20">
      <c r="O258" s="9"/>
      <c r="P258" s="6"/>
      <c r="Q258" s="6"/>
      <c r="R258" s="57"/>
      <c r="S258" s="6"/>
      <c r="T258" s="6"/>
    </row>
    <row r="259" spans="15:20">
      <c r="O259" s="9"/>
      <c r="P259" s="6"/>
      <c r="Q259" s="6"/>
      <c r="R259" s="57"/>
      <c r="S259" s="6"/>
      <c r="T259" s="6"/>
    </row>
    <row r="260" spans="15:20">
      <c r="O260" s="9"/>
      <c r="P260" s="6"/>
      <c r="Q260" s="6"/>
      <c r="R260" s="57"/>
      <c r="S260" s="6"/>
      <c r="T260" s="6"/>
    </row>
    <row r="261" spans="15:20">
      <c r="O261" s="9"/>
      <c r="P261" s="6"/>
      <c r="Q261" s="6"/>
      <c r="R261" s="57"/>
      <c r="S261" s="6"/>
      <c r="T261" s="6"/>
    </row>
    <row r="262" spans="15:20">
      <c r="O262" s="9"/>
      <c r="P262" s="6"/>
      <c r="Q262" s="6"/>
      <c r="R262" s="57"/>
      <c r="S262" s="6"/>
      <c r="T262" s="6"/>
    </row>
    <row r="263" spans="15:20">
      <c r="O263" s="9"/>
      <c r="P263" s="6"/>
      <c r="Q263" s="6"/>
      <c r="R263" s="57"/>
      <c r="S263" s="6"/>
      <c r="T263" s="6"/>
    </row>
    <row r="264" spans="15:20">
      <c r="O264" s="9"/>
      <c r="P264" s="6"/>
      <c r="Q264" s="6"/>
      <c r="R264" s="57"/>
      <c r="S264" s="6"/>
      <c r="T264" s="6"/>
    </row>
    <row r="265" spans="15:20">
      <c r="O265" s="9"/>
      <c r="P265" s="6"/>
      <c r="Q265" s="6"/>
      <c r="R265" s="57"/>
      <c r="S265" s="6"/>
      <c r="T265" s="6"/>
    </row>
    <row r="266" spans="15:20">
      <c r="O266" s="9"/>
      <c r="P266" s="6"/>
      <c r="Q266" s="6"/>
      <c r="R266" s="57"/>
      <c r="S266" s="6"/>
      <c r="T266" s="6"/>
    </row>
    <row r="267" spans="15:20">
      <c r="O267" s="9"/>
      <c r="P267" s="6"/>
      <c r="Q267" s="6"/>
      <c r="R267" s="57"/>
      <c r="S267" s="6"/>
      <c r="T267" s="6"/>
    </row>
    <row r="268" spans="15:20">
      <c r="O268" s="9"/>
      <c r="P268" s="6"/>
      <c r="Q268" s="6"/>
      <c r="R268" s="57"/>
      <c r="S268" s="6"/>
      <c r="T268" s="6"/>
    </row>
    <row r="269" spans="15:20">
      <c r="O269" s="9"/>
      <c r="P269" s="6"/>
      <c r="Q269" s="6"/>
      <c r="R269" s="57"/>
      <c r="S269" s="6"/>
      <c r="T269" s="6"/>
    </row>
    <row r="270" spans="15:20">
      <c r="O270" s="9"/>
      <c r="P270" s="6"/>
      <c r="Q270" s="6"/>
      <c r="R270" s="57"/>
      <c r="S270" s="6"/>
      <c r="T270" s="6"/>
    </row>
    <row r="271" spans="15:20">
      <c r="O271" s="9"/>
      <c r="P271" s="6"/>
      <c r="Q271" s="6"/>
      <c r="R271" s="57"/>
      <c r="S271" s="6"/>
      <c r="T271" s="6"/>
    </row>
    <row r="272" spans="15:20">
      <c r="O272" s="9"/>
      <c r="P272" s="6"/>
      <c r="Q272" s="6"/>
      <c r="R272" s="57"/>
      <c r="S272" s="6"/>
      <c r="T272" s="6"/>
    </row>
    <row r="273" spans="15:20">
      <c r="O273" s="9"/>
      <c r="P273" s="6"/>
      <c r="Q273" s="6"/>
      <c r="R273" s="57"/>
      <c r="S273" s="6"/>
      <c r="T273" s="6"/>
    </row>
    <row r="274" spans="15:20">
      <c r="O274" s="9"/>
      <c r="P274" s="6"/>
      <c r="Q274" s="6"/>
      <c r="R274" s="57"/>
      <c r="S274" s="6"/>
      <c r="T274" s="6"/>
    </row>
    <row r="275" spans="15:20">
      <c r="O275" s="9"/>
      <c r="P275" s="6"/>
      <c r="Q275" s="6"/>
      <c r="R275" s="57"/>
      <c r="S275" s="6"/>
      <c r="T275" s="6"/>
    </row>
    <row r="276" spans="15:20">
      <c r="O276" s="9"/>
      <c r="P276" s="6"/>
      <c r="Q276" s="6"/>
      <c r="R276" s="57"/>
      <c r="S276" s="6"/>
      <c r="T276" s="6"/>
    </row>
    <row r="277" spans="15:20">
      <c r="O277" s="9"/>
      <c r="P277" s="6"/>
      <c r="Q277" s="6"/>
      <c r="R277" s="57"/>
      <c r="S277" s="6"/>
      <c r="T277" s="6"/>
    </row>
    <row r="278" spans="15:20">
      <c r="O278" s="9"/>
      <c r="P278" s="6"/>
      <c r="Q278" s="6"/>
      <c r="R278" s="57"/>
      <c r="S278" s="6"/>
      <c r="T278" s="6"/>
    </row>
    <row r="279" spans="15:20">
      <c r="O279" s="9"/>
      <c r="P279" s="6"/>
      <c r="Q279" s="6"/>
      <c r="R279" s="57"/>
      <c r="S279" s="6"/>
      <c r="T279" s="6"/>
    </row>
    <row r="280" spans="15:20">
      <c r="O280" s="9"/>
      <c r="P280" s="6"/>
      <c r="Q280" s="6"/>
      <c r="R280" s="57"/>
      <c r="S280" s="6"/>
      <c r="T280" s="6"/>
    </row>
    <row r="281" spans="15:20">
      <c r="O281" s="9"/>
      <c r="P281" s="6"/>
      <c r="Q281" s="6"/>
      <c r="R281" s="57"/>
      <c r="S281" s="6"/>
      <c r="T281" s="6"/>
    </row>
    <row r="282" spans="15:20">
      <c r="O282" s="9"/>
      <c r="P282" s="6"/>
      <c r="Q282" s="6"/>
      <c r="R282" s="57"/>
      <c r="S282" s="6"/>
      <c r="T282" s="6"/>
    </row>
    <row r="283" spans="15:20">
      <c r="O283" s="9"/>
      <c r="P283" s="6"/>
      <c r="Q283" s="6"/>
      <c r="R283" s="57"/>
      <c r="S283" s="6"/>
      <c r="T283" s="6"/>
    </row>
    <row r="284" spans="15:20">
      <c r="O284" s="9"/>
      <c r="P284" s="6"/>
      <c r="Q284" s="6"/>
      <c r="R284" s="57"/>
      <c r="S284" s="6"/>
      <c r="T284" s="6"/>
    </row>
    <row r="285" spans="15:20">
      <c r="O285" s="9"/>
      <c r="P285" s="6"/>
      <c r="Q285" s="6"/>
      <c r="R285" s="57"/>
      <c r="S285" s="6"/>
      <c r="T285" s="6"/>
    </row>
    <row r="286" spans="15:20">
      <c r="O286" s="9"/>
      <c r="P286" s="6"/>
      <c r="Q286" s="6"/>
      <c r="R286" s="57"/>
      <c r="S286" s="6"/>
      <c r="T286" s="6"/>
    </row>
    <row r="287" spans="15:20">
      <c r="O287" s="9"/>
      <c r="P287" s="6"/>
      <c r="Q287" s="6"/>
      <c r="R287" s="57"/>
      <c r="S287" s="6"/>
      <c r="T287" s="6"/>
    </row>
    <row r="288" spans="15:20">
      <c r="O288" s="9"/>
      <c r="P288" s="6"/>
      <c r="Q288" s="6"/>
      <c r="R288" s="57"/>
      <c r="S288" s="6"/>
      <c r="T288" s="6"/>
    </row>
    <row r="289" spans="15:20">
      <c r="O289" s="9"/>
      <c r="P289" s="6"/>
      <c r="Q289" s="6"/>
      <c r="R289" s="57"/>
      <c r="S289" s="6"/>
      <c r="T289" s="6"/>
    </row>
    <row r="290" spans="15:20">
      <c r="O290" s="9"/>
      <c r="P290" s="6"/>
      <c r="Q290" s="6"/>
      <c r="R290" s="57"/>
      <c r="S290" s="6"/>
      <c r="T290" s="6"/>
    </row>
    <row r="291" spans="15:20">
      <c r="O291" s="9"/>
      <c r="P291" s="6"/>
      <c r="Q291" s="6"/>
      <c r="R291" s="57"/>
      <c r="S291" s="6"/>
      <c r="T291" s="6"/>
    </row>
    <row r="292" spans="15:20">
      <c r="O292" s="9"/>
      <c r="P292" s="6"/>
      <c r="Q292" s="6"/>
      <c r="R292" s="57"/>
      <c r="S292" s="6"/>
      <c r="T292" s="6"/>
    </row>
    <row r="293" spans="15:20">
      <c r="O293" s="9"/>
      <c r="P293" s="6"/>
      <c r="Q293" s="6"/>
      <c r="R293" s="57"/>
      <c r="S293" s="6"/>
      <c r="T293" s="6"/>
    </row>
    <row r="294" spans="15:20">
      <c r="O294" s="9"/>
      <c r="P294" s="6"/>
      <c r="Q294" s="6"/>
      <c r="R294" s="57"/>
      <c r="S294" s="6"/>
      <c r="T294" s="6"/>
    </row>
    <row r="295" spans="15:20">
      <c r="O295" s="9"/>
      <c r="P295" s="6"/>
      <c r="Q295" s="6"/>
      <c r="R295" s="57"/>
      <c r="S295" s="6"/>
      <c r="T295" s="6"/>
    </row>
    <row r="296" spans="15:20">
      <c r="O296" s="9"/>
      <c r="P296" s="6"/>
      <c r="Q296" s="6"/>
      <c r="R296" s="57"/>
      <c r="S296" s="6"/>
      <c r="T296" s="6"/>
    </row>
    <row r="297" spans="15:20">
      <c r="O297" s="9"/>
      <c r="P297" s="6"/>
      <c r="Q297" s="6"/>
      <c r="R297" s="57"/>
      <c r="S297" s="6"/>
      <c r="T297" s="6"/>
    </row>
    <row r="298" spans="15:20">
      <c r="O298" s="9"/>
      <c r="P298" s="6"/>
      <c r="Q298" s="6"/>
      <c r="R298" s="57"/>
      <c r="S298" s="6"/>
      <c r="T298" s="6"/>
    </row>
    <row r="299" spans="15:20">
      <c r="O299" s="9"/>
      <c r="P299" s="6"/>
      <c r="Q299" s="6"/>
      <c r="R299" s="57"/>
      <c r="S299" s="6"/>
      <c r="T299" s="6"/>
    </row>
    <row r="300" spans="15:20">
      <c r="O300" s="9"/>
      <c r="P300" s="6"/>
      <c r="Q300" s="6"/>
      <c r="R300" s="57"/>
      <c r="S300" s="6"/>
      <c r="T300" s="6"/>
    </row>
    <row r="301" spans="15:20">
      <c r="O301" s="9"/>
      <c r="P301" s="6"/>
      <c r="Q301" s="6"/>
      <c r="R301" s="57"/>
      <c r="S301" s="6"/>
      <c r="T301" s="6"/>
    </row>
    <row r="302" spans="15:20">
      <c r="O302" s="9"/>
      <c r="P302" s="6"/>
      <c r="Q302" s="6"/>
      <c r="R302" s="57"/>
      <c r="S302" s="6"/>
      <c r="T302" s="6"/>
    </row>
    <row r="303" spans="15:20">
      <c r="O303" s="9"/>
      <c r="P303" s="6"/>
      <c r="Q303" s="6"/>
      <c r="R303" s="57"/>
      <c r="S303" s="6"/>
      <c r="T303" s="6"/>
    </row>
    <row r="304" spans="15:20">
      <c r="O304" s="9"/>
      <c r="P304" s="6"/>
      <c r="Q304" s="6"/>
      <c r="R304" s="57"/>
      <c r="S304" s="6"/>
      <c r="T304" s="6"/>
    </row>
    <row r="305" spans="15:20">
      <c r="O305" s="9"/>
      <c r="P305" s="6"/>
      <c r="Q305" s="6"/>
      <c r="R305" s="57"/>
      <c r="S305" s="6"/>
      <c r="T305" s="6"/>
    </row>
    <row r="306" spans="15:20">
      <c r="O306" s="9"/>
      <c r="P306" s="6"/>
      <c r="Q306" s="6"/>
      <c r="R306" s="57"/>
      <c r="S306" s="6"/>
      <c r="T306" s="6"/>
    </row>
    <row r="307" spans="15:20">
      <c r="O307" s="9"/>
      <c r="P307" s="6"/>
      <c r="Q307" s="6"/>
      <c r="R307" s="57"/>
      <c r="S307" s="6"/>
      <c r="T307" s="6"/>
    </row>
    <row r="308" spans="15:20">
      <c r="O308" s="9"/>
      <c r="P308" s="6"/>
      <c r="Q308" s="6"/>
      <c r="R308" s="57"/>
      <c r="S308" s="6"/>
      <c r="T308" s="6"/>
    </row>
    <row r="309" spans="15:20">
      <c r="O309" s="9"/>
      <c r="P309" s="6"/>
      <c r="Q309" s="6"/>
      <c r="R309" s="57"/>
      <c r="S309" s="6"/>
      <c r="T309" s="6"/>
    </row>
    <row r="310" spans="15:20">
      <c r="O310" s="9"/>
      <c r="P310" s="6"/>
      <c r="Q310" s="6"/>
      <c r="R310" s="57"/>
      <c r="S310" s="6"/>
      <c r="T310" s="6"/>
    </row>
    <row r="311" spans="15:20">
      <c r="O311" s="9"/>
      <c r="P311" s="6"/>
      <c r="Q311" s="6"/>
      <c r="R311" s="57"/>
      <c r="S311" s="6"/>
      <c r="T311" s="6"/>
    </row>
    <row r="312" spans="15:20">
      <c r="O312" s="9"/>
      <c r="P312" s="6"/>
      <c r="Q312" s="6"/>
      <c r="R312" s="57"/>
      <c r="S312" s="6"/>
      <c r="T312" s="6"/>
    </row>
    <row r="313" spans="15:20">
      <c r="O313" s="9"/>
      <c r="P313" s="6"/>
      <c r="Q313" s="6"/>
      <c r="R313" s="57"/>
      <c r="S313" s="6"/>
      <c r="T313" s="6"/>
    </row>
    <row r="314" spans="15:20">
      <c r="O314" s="9"/>
      <c r="P314" s="6"/>
      <c r="Q314" s="6"/>
      <c r="R314" s="57"/>
      <c r="S314" s="6"/>
      <c r="T314" s="6"/>
    </row>
    <row r="315" spans="15:20">
      <c r="O315" s="9"/>
      <c r="P315" s="6"/>
      <c r="Q315" s="6"/>
      <c r="R315" s="57"/>
      <c r="S315" s="6"/>
      <c r="T315" s="6"/>
    </row>
    <row r="316" spans="15:20">
      <c r="O316" s="9"/>
      <c r="P316" s="6"/>
      <c r="Q316" s="6"/>
      <c r="R316" s="57"/>
      <c r="S316" s="6"/>
      <c r="T316" s="6"/>
    </row>
    <row r="317" spans="15:20">
      <c r="O317" s="9"/>
      <c r="P317" s="6"/>
      <c r="Q317" s="6"/>
      <c r="R317" s="57"/>
      <c r="S317" s="6"/>
      <c r="T317" s="6"/>
    </row>
    <row r="318" spans="15:20">
      <c r="O318" s="9"/>
      <c r="P318" s="6"/>
      <c r="Q318" s="6"/>
      <c r="R318" s="57"/>
      <c r="S318" s="6"/>
      <c r="T318" s="6"/>
    </row>
    <row r="319" spans="15:20">
      <c r="O319" s="9"/>
      <c r="P319" s="6"/>
      <c r="Q319" s="6"/>
      <c r="R319" s="57"/>
      <c r="S319" s="6"/>
      <c r="T319" s="6"/>
    </row>
    <row r="320" spans="15:20">
      <c r="O320" s="9"/>
      <c r="P320" s="6"/>
      <c r="Q320" s="6"/>
      <c r="R320" s="57"/>
      <c r="S320" s="6"/>
      <c r="T320" s="6"/>
    </row>
    <row r="321" spans="15:20">
      <c r="O321" s="9"/>
      <c r="P321" s="6"/>
      <c r="Q321" s="6"/>
      <c r="R321" s="57"/>
      <c r="S321" s="6"/>
      <c r="T321" s="6"/>
    </row>
    <row r="322" spans="15:20">
      <c r="O322" s="9"/>
      <c r="P322" s="6"/>
      <c r="Q322" s="6"/>
      <c r="R322" s="57"/>
      <c r="S322" s="6"/>
      <c r="T322" s="6"/>
    </row>
    <row r="323" spans="15:20">
      <c r="O323" s="9"/>
      <c r="P323" s="6"/>
      <c r="Q323" s="6"/>
      <c r="R323" s="57"/>
      <c r="S323" s="6"/>
      <c r="T323" s="6"/>
    </row>
    <row r="324" spans="15:20">
      <c r="O324" s="9"/>
      <c r="P324" s="6"/>
      <c r="Q324" s="6"/>
      <c r="R324" s="57"/>
      <c r="S324" s="6"/>
      <c r="T324" s="6"/>
    </row>
    <row r="325" spans="15:20">
      <c r="O325" s="9"/>
      <c r="P325" s="6"/>
      <c r="Q325" s="6"/>
      <c r="R325" s="57"/>
      <c r="S325" s="6"/>
      <c r="T325" s="6"/>
    </row>
    <row r="326" spans="15:20">
      <c r="O326" s="9"/>
      <c r="P326" s="6"/>
      <c r="Q326" s="6"/>
      <c r="R326" s="57"/>
      <c r="S326" s="6"/>
      <c r="T326" s="6"/>
    </row>
    <row r="327" spans="15:20">
      <c r="O327" s="9"/>
      <c r="P327" s="6"/>
      <c r="Q327" s="6"/>
      <c r="R327" s="57"/>
      <c r="S327" s="6"/>
      <c r="T327" s="6"/>
    </row>
    <row r="328" spans="15:20">
      <c r="O328" s="9"/>
      <c r="P328" s="6"/>
      <c r="Q328" s="6"/>
      <c r="R328" s="57"/>
      <c r="S328" s="6"/>
      <c r="T328" s="6"/>
    </row>
    <row r="329" spans="15:20">
      <c r="O329" s="9"/>
      <c r="P329" s="6"/>
      <c r="Q329" s="6"/>
      <c r="R329" s="57"/>
      <c r="S329" s="6"/>
      <c r="T329" s="6"/>
    </row>
    <row r="330" spans="15:20">
      <c r="O330" s="9"/>
      <c r="P330" s="6"/>
      <c r="Q330" s="6"/>
      <c r="R330" s="57"/>
      <c r="S330" s="6"/>
      <c r="T330" s="6"/>
    </row>
    <row r="331" spans="15:20">
      <c r="O331" s="9"/>
      <c r="P331" s="6"/>
      <c r="Q331" s="6"/>
      <c r="R331" s="57"/>
      <c r="S331" s="6"/>
      <c r="T331" s="6"/>
    </row>
    <row r="332" spans="15:20">
      <c r="O332" s="9"/>
      <c r="P332" s="6"/>
      <c r="Q332" s="6"/>
      <c r="R332" s="57"/>
      <c r="S332" s="6"/>
      <c r="T332" s="6"/>
    </row>
    <row r="333" spans="15:20">
      <c r="O333" s="9"/>
      <c r="P333" s="6"/>
      <c r="Q333" s="6"/>
      <c r="R333" s="57"/>
      <c r="S333" s="6"/>
      <c r="T333" s="6"/>
    </row>
    <row r="334" spans="15:20">
      <c r="O334" s="9"/>
      <c r="P334" s="6"/>
      <c r="Q334" s="6"/>
      <c r="R334" s="57"/>
      <c r="S334" s="6"/>
      <c r="T334" s="6"/>
    </row>
    <row r="335" spans="15:20">
      <c r="O335" s="9"/>
      <c r="P335" s="6"/>
      <c r="Q335" s="6"/>
      <c r="R335" s="57"/>
      <c r="S335" s="6"/>
      <c r="T335" s="6"/>
    </row>
    <row r="336" spans="15:20">
      <c r="O336" s="9"/>
      <c r="P336" s="6"/>
      <c r="Q336" s="6"/>
      <c r="R336" s="57"/>
      <c r="S336" s="6"/>
      <c r="T336" s="6"/>
    </row>
    <row r="337" spans="15:20">
      <c r="O337" s="9"/>
      <c r="P337" s="6"/>
      <c r="Q337" s="6"/>
      <c r="R337" s="57"/>
      <c r="S337" s="6"/>
      <c r="T337" s="6"/>
    </row>
    <row r="338" spans="15:20">
      <c r="O338" s="9"/>
      <c r="P338" s="6"/>
      <c r="Q338" s="6"/>
      <c r="R338" s="57"/>
      <c r="S338" s="6"/>
      <c r="T338" s="6"/>
    </row>
    <row r="339" spans="15:20">
      <c r="O339" s="9"/>
      <c r="P339" s="6"/>
      <c r="Q339" s="6"/>
      <c r="R339" s="57"/>
      <c r="S339" s="6"/>
      <c r="T339" s="6"/>
    </row>
    <row r="340" spans="15:20">
      <c r="O340" s="9"/>
      <c r="P340" s="6"/>
      <c r="Q340" s="6"/>
      <c r="R340" s="57"/>
      <c r="S340" s="6"/>
      <c r="T340" s="6"/>
    </row>
    <row r="341" spans="15:20">
      <c r="O341" s="9"/>
      <c r="P341" s="6"/>
      <c r="Q341" s="6"/>
      <c r="R341" s="57"/>
      <c r="S341" s="6"/>
      <c r="T341" s="6"/>
    </row>
    <row r="342" spans="15:20">
      <c r="O342" s="9"/>
      <c r="P342" s="6"/>
      <c r="Q342" s="6"/>
      <c r="R342" s="57"/>
      <c r="S342" s="6"/>
      <c r="T342" s="6"/>
    </row>
    <row r="343" spans="15:20">
      <c r="O343" s="9"/>
      <c r="P343" s="6"/>
      <c r="Q343" s="6"/>
      <c r="R343" s="57"/>
      <c r="S343" s="6"/>
      <c r="T343" s="6"/>
    </row>
    <row r="344" spans="15:20">
      <c r="O344" s="9"/>
      <c r="P344" s="6"/>
      <c r="Q344" s="6"/>
      <c r="R344" s="57"/>
      <c r="S344" s="6"/>
      <c r="T344" s="6"/>
    </row>
    <row r="345" spans="15:20">
      <c r="O345" s="9"/>
      <c r="P345" s="6"/>
      <c r="Q345" s="6"/>
      <c r="R345" s="57"/>
      <c r="S345" s="6"/>
      <c r="T345" s="6"/>
    </row>
    <row r="346" spans="15:20">
      <c r="O346" s="9"/>
      <c r="P346" s="6"/>
      <c r="Q346" s="6"/>
      <c r="R346" s="57"/>
      <c r="S346" s="6"/>
      <c r="T346" s="6"/>
    </row>
    <row r="347" spans="15:20">
      <c r="O347" s="9"/>
      <c r="P347" s="6"/>
      <c r="Q347" s="6"/>
      <c r="R347" s="57"/>
      <c r="S347" s="6"/>
      <c r="T347" s="6"/>
    </row>
    <row r="348" spans="15:20">
      <c r="O348" s="9"/>
      <c r="P348" s="6"/>
      <c r="Q348" s="6"/>
      <c r="R348" s="57"/>
      <c r="S348" s="6"/>
      <c r="T348" s="6"/>
    </row>
    <row r="349" spans="15:20">
      <c r="O349" s="9"/>
      <c r="P349" s="6"/>
      <c r="Q349" s="6"/>
      <c r="R349" s="57"/>
      <c r="S349" s="6"/>
      <c r="T349" s="6"/>
    </row>
    <row r="350" spans="15:20">
      <c r="O350" s="9"/>
      <c r="P350" s="6"/>
      <c r="Q350" s="6"/>
      <c r="R350" s="57"/>
      <c r="S350" s="6"/>
      <c r="T350" s="6"/>
    </row>
    <row r="351" spans="15:20">
      <c r="O351" s="9"/>
      <c r="P351" s="6"/>
      <c r="Q351" s="6"/>
      <c r="R351" s="57"/>
      <c r="S351" s="6"/>
      <c r="T351" s="6"/>
    </row>
    <row r="352" spans="15:20">
      <c r="O352" s="9"/>
      <c r="P352" s="6"/>
      <c r="Q352" s="6"/>
      <c r="R352" s="57"/>
      <c r="S352" s="6"/>
      <c r="T352" s="6"/>
    </row>
    <row r="353" spans="15:20">
      <c r="O353" s="9"/>
      <c r="P353" s="6"/>
      <c r="Q353" s="6"/>
      <c r="R353" s="57"/>
      <c r="S353" s="6"/>
      <c r="T353" s="6"/>
    </row>
    <row r="354" spans="15:20">
      <c r="O354" s="9"/>
      <c r="P354" s="6"/>
      <c r="Q354" s="6"/>
      <c r="R354" s="57"/>
      <c r="S354" s="6"/>
      <c r="T354" s="6"/>
    </row>
    <row r="355" spans="15:20">
      <c r="O355" s="9"/>
      <c r="P355" s="6"/>
      <c r="Q355" s="6"/>
      <c r="R355" s="57"/>
      <c r="S355" s="6"/>
      <c r="T355" s="6"/>
    </row>
    <row r="356" spans="15:20">
      <c r="O356" s="9"/>
      <c r="P356" s="6"/>
      <c r="Q356" s="6"/>
      <c r="R356" s="57"/>
      <c r="S356" s="6"/>
      <c r="T356" s="6"/>
    </row>
    <row r="357" spans="15:20">
      <c r="O357" s="9"/>
      <c r="P357" s="6"/>
      <c r="Q357" s="6"/>
      <c r="R357" s="57"/>
      <c r="S357" s="6"/>
      <c r="T357" s="6"/>
    </row>
    <row r="358" spans="15:20">
      <c r="O358" s="9"/>
      <c r="P358" s="6"/>
      <c r="Q358" s="6"/>
      <c r="R358" s="57"/>
      <c r="S358" s="6"/>
      <c r="T358" s="6"/>
    </row>
    <row r="359" spans="15:20">
      <c r="O359" s="9"/>
      <c r="P359" s="6"/>
      <c r="Q359" s="6"/>
      <c r="R359" s="57"/>
      <c r="S359" s="6"/>
      <c r="T359" s="6"/>
    </row>
    <row r="360" spans="15:20">
      <c r="O360" s="9"/>
      <c r="P360" s="6"/>
      <c r="Q360" s="6"/>
      <c r="R360" s="57"/>
      <c r="S360" s="6"/>
      <c r="T360" s="6"/>
    </row>
    <row r="361" spans="15:20">
      <c r="O361" s="9"/>
      <c r="P361" s="6"/>
      <c r="Q361" s="6"/>
      <c r="R361" s="57"/>
      <c r="S361" s="6"/>
      <c r="T361" s="6"/>
    </row>
    <row r="362" spans="15:20">
      <c r="O362" s="9"/>
      <c r="P362" s="6"/>
      <c r="Q362" s="6"/>
      <c r="R362" s="57"/>
      <c r="S362" s="6"/>
      <c r="T362" s="6"/>
    </row>
    <row r="363" spans="15:20">
      <c r="O363" s="9"/>
      <c r="P363" s="6"/>
      <c r="Q363" s="6"/>
      <c r="R363" s="57"/>
      <c r="S363" s="6"/>
      <c r="T363" s="6"/>
    </row>
    <row r="364" spans="15:20">
      <c r="O364" s="9"/>
      <c r="P364" s="6"/>
      <c r="Q364" s="6"/>
      <c r="R364" s="57"/>
      <c r="S364" s="6"/>
      <c r="T364" s="6"/>
    </row>
    <row r="365" spans="15:20">
      <c r="O365" s="9"/>
      <c r="P365" s="6"/>
      <c r="Q365" s="6"/>
      <c r="R365" s="57"/>
      <c r="S365" s="6"/>
      <c r="T365" s="6"/>
    </row>
    <row r="366" spans="15:20">
      <c r="O366" s="9"/>
      <c r="P366" s="6"/>
      <c r="Q366" s="6"/>
      <c r="R366" s="57"/>
      <c r="S366" s="6"/>
      <c r="T366" s="6"/>
    </row>
    <row r="367" spans="15:20">
      <c r="O367" s="9"/>
      <c r="P367" s="6"/>
      <c r="Q367" s="6"/>
      <c r="R367" s="57"/>
      <c r="S367" s="6"/>
      <c r="T367" s="6"/>
    </row>
    <row r="368" spans="15:20">
      <c r="O368" s="9"/>
      <c r="P368" s="6"/>
      <c r="Q368" s="6"/>
      <c r="R368" s="57"/>
      <c r="S368" s="6"/>
      <c r="T368" s="6"/>
    </row>
  </sheetData>
  <autoFilter ref="B1:DQ368" xr:uid="{00000000-0001-0000-0200-000000000000}">
    <filterColumn colId="1" showButton="0"/>
    <filterColumn colId="2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  <filterColumn colId="40" showButton="0"/>
    <filterColumn colId="41" showButton="0"/>
    <filterColumn colId="43" showButton="0"/>
    <filterColumn colId="44" showButton="0"/>
    <filterColumn colId="46" showButton="0"/>
    <filterColumn colId="47" showButton="0"/>
    <filterColumn colId="49" showButton="0"/>
    <filterColumn colId="50" showButton="0"/>
    <filterColumn colId="52" showButton="0"/>
    <filterColumn colId="53" showButton="0"/>
    <filterColumn colId="55" showButton="0"/>
    <filterColumn colId="56" showButton="0"/>
    <filterColumn colId="58" showButton="0"/>
    <filterColumn colId="59" showButton="0"/>
    <filterColumn colId="61" showButton="0"/>
    <filterColumn colId="62" showButton="0"/>
    <filterColumn colId="64" showButton="0"/>
    <filterColumn colId="65" showButton="0"/>
    <filterColumn colId="67" showButton="0"/>
    <filterColumn colId="68" showButton="0"/>
    <filterColumn colId="70" showButton="0"/>
    <filterColumn colId="71" showButton="0"/>
    <filterColumn colId="73" showButton="0"/>
    <filterColumn colId="74" showButton="0"/>
    <filterColumn colId="76" showButton="0"/>
    <filterColumn colId="77" showButton="0"/>
    <filterColumn colId="79" showButton="0"/>
    <filterColumn colId="80" showButton="0"/>
    <filterColumn colId="82" showButton="0"/>
    <filterColumn colId="83" showButton="0"/>
    <filterColumn colId="85" showButton="0"/>
    <filterColumn colId="86" showButton="0"/>
    <filterColumn colId="88" showButton="0"/>
    <filterColumn colId="89" showButton="0"/>
    <filterColumn colId="91" showButton="0"/>
    <filterColumn colId="92" showButton="0"/>
    <filterColumn colId="94" showButton="0"/>
    <filterColumn colId="95" showButton="0"/>
    <filterColumn colId="97" showButton="0"/>
    <filterColumn colId="98" showButton="0"/>
    <filterColumn colId="100" showButton="0"/>
    <filterColumn colId="101" showButton="0"/>
    <sortState xmlns:xlrd2="http://schemas.microsoft.com/office/spreadsheetml/2017/richdata2" ref="B2:DE368">
      <sortCondition descending="1" ref="DA1:DA368"/>
    </sortState>
  </autoFilter>
  <sortState xmlns:xlrd2="http://schemas.microsoft.com/office/spreadsheetml/2017/richdata2" ref="B49:B52">
    <sortCondition ref="B49"/>
  </sortState>
  <mergeCells count="34">
    <mergeCell ref="CU1:CW1"/>
    <mergeCell ref="CX1:CZ1"/>
    <mergeCell ref="CF1:CH1"/>
    <mergeCell ref="CR1:CT1"/>
    <mergeCell ref="CO1:CQ1"/>
    <mergeCell ref="CL1:CN1"/>
    <mergeCell ref="CI1:CK1"/>
    <mergeCell ref="X1:Z1"/>
    <mergeCell ref="U1:W1"/>
    <mergeCell ref="CC1:CE1"/>
    <mergeCell ref="BZ1:CB1"/>
    <mergeCell ref="AS1:AU1"/>
    <mergeCell ref="BN1:BP1"/>
    <mergeCell ref="BK1:BM1"/>
    <mergeCell ref="BH1:BJ1"/>
    <mergeCell ref="BE1:BG1"/>
    <mergeCell ref="AP1:AR1"/>
    <mergeCell ref="AM1:AO1"/>
    <mergeCell ref="AJ1:AL1"/>
    <mergeCell ref="BQ1:BS1"/>
    <mergeCell ref="BB1:BD1"/>
    <mergeCell ref="BT1:BV1"/>
    <mergeCell ref="BW1:BY1"/>
    <mergeCell ref="AV1:AX1"/>
    <mergeCell ref="AY1:BA1"/>
    <mergeCell ref="AA1:AC1"/>
    <mergeCell ref="AG1:AI1"/>
    <mergeCell ref="AD1:AF1"/>
    <mergeCell ref="C1:E1"/>
    <mergeCell ref="R1:T1"/>
    <mergeCell ref="O1:Q1"/>
    <mergeCell ref="L1:N1"/>
    <mergeCell ref="I1:K1"/>
    <mergeCell ref="F1:H1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B4FE-207C-466E-857E-1331A962C26B}">
  <dimension ref="A1:J68"/>
  <sheetViews>
    <sheetView workbookViewId="0">
      <selection activeCell="K13" sqref="K13"/>
    </sheetView>
  </sheetViews>
  <sheetFormatPr defaultColWidth="21.69921875" defaultRowHeight="13.8"/>
  <cols>
    <col min="1" max="1" width="29.19921875" customWidth="1"/>
    <col min="4" max="4" width="27.19921875" style="32" customWidth="1"/>
    <col min="5" max="6" width="4.3984375" customWidth="1"/>
    <col min="7" max="7" width="5.69921875" customWidth="1"/>
    <col min="8" max="8" width="5.3984375" customWidth="1"/>
    <col min="9" max="9" width="4.5" customWidth="1"/>
    <col min="10" max="10" width="5.5" customWidth="1"/>
  </cols>
  <sheetData>
    <row r="1" spans="1:10" ht="15">
      <c r="A1" s="29"/>
      <c r="D1"/>
      <c r="E1" s="27"/>
    </row>
    <row r="2" spans="1:10" ht="15">
      <c r="A2" s="26">
        <v>2</v>
      </c>
      <c r="B2" s="27" t="s">
        <v>202</v>
      </c>
      <c r="C2" s="27" t="s">
        <v>203</v>
      </c>
      <c r="D2" s="27" t="s">
        <v>204</v>
      </c>
      <c r="E2" s="27"/>
      <c r="F2">
        <v>7</v>
      </c>
      <c r="G2">
        <v>47</v>
      </c>
      <c r="H2">
        <v>15</v>
      </c>
      <c r="I2" s="40">
        <v>20</v>
      </c>
      <c r="J2">
        <f t="shared" ref="J2:J7" si="0">SUM(H2:I2)</f>
        <v>35</v>
      </c>
    </row>
    <row r="3" spans="1:10" ht="15">
      <c r="A3" s="26">
        <v>4</v>
      </c>
      <c r="B3" s="27" t="s">
        <v>208</v>
      </c>
      <c r="C3" s="27" t="s">
        <v>209</v>
      </c>
      <c r="D3" s="27" t="s">
        <v>384</v>
      </c>
      <c r="E3" s="27"/>
      <c r="F3">
        <v>5</v>
      </c>
      <c r="G3">
        <v>49</v>
      </c>
      <c r="H3">
        <v>20</v>
      </c>
      <c r="I3" s="40">
        <v>11</v>
      </c>
      <c r="J3">
        <f t="shared" si="0"/>
        <v>31</v>
      </c>
    </row>
    <row r="4" spans="1:10" ht="15">
      <c r="A4" s="28"/>
      <c r="B4" s="27" t="s">
        <v>313</v>
      </c>
      <c r="C4" s="27" t="s">
        <v>314</v>
      </c>
      <c r="D4" s="27" t="s">
        <v>315</v>
      </c>
      <c r="F4">
        <v>1</v>
      </c>
      <c r="G4">
        <v>21</v>
      </c>
      <c r="H4">
        <v>7</v>
      </c>
      <c r="I4" s="40">
        <v>15</v>
      </c>
      <c r="J4">
        <f t="shared" si="0"/>
        <v>22</v>
      </c>
    </row>
    <row r="5" spans="1:10" ht="15">
      <c r="A5" s="28"/>
      <c r="B5" s="27" t="s">
        <v>310</v>
      </c>
      <c r="C5" s="27" t="s">
        <v>311</v>
      </c>
      <c r="D5" s="27" t="s">
        <v>312</v>
      </c>
      <c r="F5">
        <v>2</v>
      </c>
      <c r="G5">
        <v>27</v>
      </c>
      <c r="H5">
        <v>11</v>
      </c>
      <c r="I5" s="40">
        <v>7</v>
      </c>
      <c r="J5">
        <f t="shared" si="0"/>
        <v>18</v>
      </c>
    </row>
    <row r="6" spans="1:10" ht="15">
      <c r="A6" s="26">
        <v>1</v>
      </c>
      <c r="B6" s="27" t="s">
        <v>200</v>
      </c>
      <c r="C6" s="27" t="s">
        <v>161</v>
      </c>
      <c r="D6" s="27" t="s">
        <v>201</v>
      </c>
      <c r="E6" s="27"/>
      <c r="F6">
        <v>8</v>
      </c>
      <c r="G6">
        <v>27</v>
      </c>
      <c r="H6">
        <v>11</v>
      </c>
      <c r="I6" s="40">
        <v>5</v>
      </c>
      <c r="J6">
        <f t="shared" si="0"/>
        <v>16</v>
      </c>
    </row>
    <row r="7" spans="1:10" ht="15">
      <c r="A7" s="26">
        <v>6</v>
      </c>
      <c r="B7" s="27" t="s">
        <v>212</v>
      </c>
      <c r="C7" s="27" t="s">
        <v>161</v>
      </c>
      <c r="D7" s="27" t="s">
        <v>213</v>
      </c>
      <c r="E7" s="27"/>
      <c r="F7">
        <v>3</v>
      </c>
      <c r="G7">
        <v>11</v>
      </c>
      <c r="H7">
        <v>5</v>
      </c>
      <c r="I7" s="40">
        <v>4</v>
      </c>
      <c r="J7">
        <f t="shared" si="0"/>
        <v>9</v>
      </c>
    </row>
    <row r="8" spans="1:10" ht="15">
      <c r="A8" s="26">
        <v>2</v>
      </c>
      <c r="B8" s="27" t="s">
        <v>241</v>
      </c>
      <c r="C8" s="27" t="s">
        <v>206</v>
      </c>
      <c r="D8" s="27" t="s">
        <v>242</v>
      </c>
      <c r="E8" s="27"/>
      <c r="F8">
        <v>7</v>
      </c>
    </row>
    <row r="9" spans="1:10" ht="15">
      <c r="A9" s="26">
        <v>2</v>
      </c>
      <c r="B9" s="27" t="s">
        <v>299</v>
      </c>
      <c r="C9" s="27" t="s">
        <v>172</v>
      </c>
      <c r="D9" s="27" t="s">
        <v>300</v>
      </c>
      <c r="F9">
        <v>7</v>
      </c>
    </row>
    <row r="10" spans="1:10" ht="15">
      <c r="A10" s="26">
        <v>3</v>
      </c>
      <c r="B10" s="27" t="s">
        <v>301</v>
      </c>
      <c r="C10" s="27" t="s">
        <v>302</v>
      </c>
      <c r="D10" s="27" t="s">
        <v>303</v>
      </c>
      <c r="F10">
        <v>6</v>
      </c>
    </row>
    <row r="11" spans="1:10" ht="15">
      <c r="A11" s="26">
        <v>1</v>
      </c>
      <c r="B11" s="27" t="s">
        <v>238</v>
      </c>
      <c r="C11" s="27" t="s">
        <v>239</v>
      </c>
      <c r="D11" s="27" t="s">
        <v>240</v>
      </c>
      <c r="E11" s="27"/>
      <c r="F11">
        <v>8</v>
      </c>
    </row>
    <row r="12" spans="1:10" ht="15">
      <c r="A12" s="26">
        <v>5</v>
      </c>
      <c r="B12" s="27" t="s">
        <v>248</v>
      </c>
      <c r="C12" s="27" t="s">
        <v>249</v>
      </c>
      <c r="D12" s="27" t="s">
        <v>250</v>
      </c>
      <c r="E12" s="27"/>
      <c r="F12">
        <v>4</v>
      </c>
    </row>
    <row r="13" spans="1:10" ht="15">
      <c r="A13" s="28"/>
      <c r="B13" s="27" t="s">
        <v>253</v>
      </c>
      <c r="C13" s="27" t="s">
        <v>164</v>
      </c>
      <c r="D13" s="27" t="s">
        <v>254</v>
      </c>
      <c r="E13" s="27"/>
      <c r="F13">
        <v>2</v>
      </c>
    </row>
    <row r="14" spans="1:10" ht="15">
      <c r="A14" s="26">
        <v>1</v>
      </c>
      <c r="B14" s="27" t="s">
        <v>351</v>
      </c>
      <c r="C14" s="27" t="s">
        <v>352</v>
      </c>
      <c r="D14" s="27" t="s">
        <v>353</v>
      </c>
      <c r="F14">
        <v>8</v>
      </c>
    </row>
    <row r="15" spans="1:10" ht="15">
      <c r="A15" s="26">
        <v>6</v>
      </c>
      <c r="B15" s="27" t="s">
        <v>365</v>
      </c>
      <c r="C15" s="27" t="s">
        <v>239</v>
      </c>
      <c r="D15" s="27" t="s">
        <v>366</v>
      </c>
      <c r="F15">
        <v>3</v>
      </c>
    </row>
    <row r="16" spans="1:10" ht="15">
      <c r="A16" s="26">
        <v>6</v>
      </c>
      <c r="B16" s="27" t="s">
        <v>171</v>
      </c>
      <c r="C16" s="27" t="s">
        <v>172</v>
      </c>
      <c r="D16" s="27" t="s">
        <v>385</v>
      </c>
      <c r="E16" s="27"/>
      <c r="F16">
        <v>3</v>
      </c>
    </row>
    <row r="17" spans="1:6" ht="15">
      <c r="A17" s="26">
        <v>5</v>
      </c>
      <c r="B17" s="27" t="s">
        <v>169</v>
      </c>
      <c r="C17" s="27" t="s">
        <v>170</v>
      </c>
      <c r="D17" s="27" t="s">
        <v>382</v>
      </c>
      <c r="E17" s="27"/>
      <c r="F17">
        <v>4</v>
      </c>
    </row>
    <row r="18" spans="1:6" ht="15">
      <c r="A18" s="26">
        <v>4</v>
      </c>
      <c r="B18" s="27" t="s">
        <v>304</v>
      </c>
      <c r="C18" s="27" t="s">
        <v>206</v>
      </c>
      <c r="D18" s="27" t="s">
        <v>305</v>
      </c>
      <c r="F18">
        <v>5</v>
      </c>
    </row>
    <row r="19" spans="1:6" ht="15">
      <c r="A19" s="26">
        <v>6</v>
      </c>
      <c r="B19" s="27" t="s">
        <v>308</v>
      </c>
      <c r="C19" s="27" t="s">
        <v>161</v>
      </c>
      <c r="D19" s="27" t="s">
        <v>309</v>
      </c>
      <c r="F19">
        <v>3</v>
      </c>
    </row>
    <row r="20" spans="1:6" ht="15">
      <c r="A20" s="28"/>
      <c r="B20" s="27" t="s">
        <v>319</v>
      </c>
      <c r="C20" s="27" t="s">
        <v>320</v>
      </c>
      <c r="D20" s="27" t="s">
        <v>321</v>
      </c>
    </row>
    <row r="21" spans="1:6" ht="15">
      <c r="A21" s="26">
        <v>5</v>
      </c>
      <c r="B21" s="27" t="s">
        <v>210</v>
      </c>
      <c r="C21" s="27" t="s">
        <v>211</v>
      </c>
      <c r="D21" s="27" t="s">
        <v>383</v>
      </c>
      <c r="E21" s="27"/>
      <c r="F21">
        <v>4</v>
      </c>
    </row>
    <row r="22" spans="1:6" ht="15">
      <c r="A22" s="26">
        <v>4</v>
      </c>
      <c r="B22" s="27" t="s">
        <v>245</v>
      </c>
      <c r="C22" s="27" t="s">
        <v>246</v>
      </c>
      <c r="D22" s="27" t="s">
        <v>247</v>
      </c>
      <c r="E22" s="27"/>
      <c r="F22">
        <v>5</v>
      </c>
    </row>
    <row r="23" spans="1:6" ht="15">
      <c r="A23" s="28"/>
      <c r="B23" s="27" t="s">
        <v>258</v>
      </c>
      <c r="C23" s="27" t="s">
        <v>206</v>
      </c>
      <c r="D23" s="27" t="s">
        <v>259</v>
      </c>
      <c r="E23" s="27"/>
      <c r="F23">
        <v>1</v>
      </c>
    </row>
    <row r="24" spans="1:6" ht="15">
      <c r="A24" s="26">
        <v>5</v>
      </c>
      <c r="B24" s="27" t="s">
        <v>362</v>
      </c>
      <c r="C24" s="27" t="s">
        <v>363</v>
      </c>
      <c r="D24" s="27" t="s">
        <v>364</v>
      </c>
      <c r="F24">
        <v>4</v>
      </c>
    </row>
    <row r="25" spans="1:6" ht="15">
      <c r="A25" s="26">
        <v>4</v>
      </c>
      <c r="B25" s="27" t="s">
        <v>166</v>
      </c>
      <c r="C25" s="27" t="s">
        <v>167</v>
      </c>
      <c r="D25" s="27" t="s">
        <v>168</v>
      </c>
      <c r="E25" s="27"/>
      <c r="F25">
        <v>5</v>
      </c>
    </row>
    <row r="26" spans="1:6" ht="15">
      <c r="A26" s="26">
        <v>2</v>
      </c>
      <c r="B26" s="27" t="s">
        <v>160</v>
      </c>
      <c r="C26" s="27" t="s">
        <v>161</v>
      </c>
      <c r="D26" s="27" t="s">
        <v>162</v>
      </c>
      <c r="E26" s="27"/>
      <c r="F26">
        <v>7</v>
      </c>
    </row>
    <row r="27" spans="1:6" ht="15">
      <c r="A27" s="26">
        <v>6</v>
      </c>
      <c r="B27" s="27" t="s">
        <v>251</v>
      </c>
      <c r="C27" s="27" t="s">
        <v>239</v>
      </c>
      <c r="D27" s="27" t="s">
        <v>252</v>
      </c>
      <c r="E27" s="27"/>
      <c r="F27">
        <v>3</v>
      </c>
    </row>
    <row r="28" spans="1:6" ht="15">
      <c r="A28" s="28"/>
      <c r="B28" s="27" t="s">
        <v>327</v>
      </c>
      <c r="C28" s="27" t="s">
        <v>328</v>
      </c>
      <c r="D28" s="27" t="s">
        <v>329</v>
      </c>
    </row>
    <row r="29" spans="1:6" ht="15">
      <c r="A29" s="28"/>
      <c r="B29" s="27" t="s">
        <v>260</v>
      </c>
      <c r="C29" s="27" t="s">
        <v>261</v>
      </c>
      <c r="D29" s="27" t="s">
        <v>262</v>
      </c>
      <c r="E29" s="27"/>
    </row>
    <row r="30" spans="1:6" ht="15">
      <c r="A30" s="28"/>
      <c r="B30" s="27" t="s">
        <v>268</v>
      </c>
      <c r="C30" s="27" t="s">
        <v>246</v>
      </c>
      <c r="D30" s="27" t="s">
        <v>269</v>
      </c>
      <c r="E30" s="27"/>
    </row>
    <row r="31" spans="1:6" ht="15">
      <c r="A31" s="26">
        <v>2</v>
      </c>
      <c r="B31" s="27" t="s">
        <v>354</v>
      </c>
      <c r="C31" s="27" t="s">
        <v>355</v>
      </c>
      <c r="D31" s="27" t="s">
        <v>356</v>
      </c>
      <c r="F31">
        <v>7</v>
      </c>
    </row>
    <row r="32" spans="1:6" ht="15">
      <c r="A32" s="27" t="s">
        <v>178</v>
      </c>
      <c r="B32" s="27"/>
      <c r="C32" s="27" t="s">
        <v>179</v>
      </c>
      <c r="D32" s="27" t="s">
        <v>150</v>
      </c>
      <c r="E32" s="27"/>
      <c r="F32">
        <v>1</v>
      </c>
    </row>
    <row r="33" spans="1:6" ht="15">
      <c r="A33" s="28"/>
      <c r="B33" s="27" t="s">
        <v>175</v>
      </c>
      <c r="C33" s="27" t="s">
        <v>176</v>
      </c>
      <c r="D33" s="27" t="s">
        <v>177</v>
      </c>
      <c r="E33" s="27"/>
      <c r="F33">
        <v>1</v>
      </c>
    </row>
    <row r="34" spans="1:6" ht="15">
      <c r="A34" s="26">
        <v>1</v>
      </c>
      <c r="B34" s="27" t="s">
        <v>296</v>
      </c>
      <c r="C34" s="27" t="s">
        <v>297</v>
      </c>
      <c r="D34" s="27" t="s">
        <v>298</v>
      </c>
      <c r="F34">
        <v>8</v>
      </c>
    </row>
    <row r="35" spans="1:6" ht="15">
      <c r="A35" s="28"/>
      <c r="B35" s="27" t="s">
        <v>316</v>
      </c>
      <c r="C35" s="27" t="s">
        <v>317</v>
      </c>
      <c r="D35" s="27" t="s">
        <v>318</v>
      </c>
      <c r="F35">
        <v>1</v>
      </c>
    </row>
    <row r="36" spans="1:6" ht="15">
      <c r="A36" s="28"/>
      <c r="B36" s="27" t="s">
        <v>217</v>
      </c>
      <c r="C36" s="27" t="s">
        <v>167</v>
      </c>
      <c r="D36" s="27" t="s">
        <v>218</v>
      </c>
      <c r="E36" s="27"/>
      <c r="F36">
        <v>1</v>
      </c>
    </row>
    <row r="37" spans="1:6" ht="15">
      <c r="A37" s="28"/>
      <c r="B37" s="27" t="s">
        <v>263</v>
      </c>
      <c r="C37" s="27" t="s">
        <v>264</v>
      </c>
      <c r="D37" s="27" t="s">
        <v>265</v>
      </c>
      <c r="E37" s="27"/>
    </row>
    <row r="38" spans="1:6" ht="15">
      <c r="A38" s="28"/>
      <c r="B38" s="27" t="s">
        <v>266</v>
      </c>
      <c r="C38" s="27" t="s">
        <v>256</v>
      </c>
      <c r="D38" s="27" t="s">
        <v>267</v>
      </c>
      <c r="E38" s="27"/>
    </row>
    <row r="39" spans="1:6" ht="15">
      <c r="A39" s="28"/>
      <c r="B39" s="27" t="s">
        <v>270</v>
      </c>
      <c r="C39" s="27" t="s">
        <v>209</v>
      </c>
      <c r="D39" s="27" t="s">
        <v>271</v>
      </c>
      <c r="E39" s="27"/>
    </row>
    <row r="40" spans="1:6" ht="15">
      <c r="A40" s="28"/>
      <c r="B40" s="27" t="s">
        <v>173</v>
      </c>
      <c r="C40" s="27" t="s">
        <v>172</v>
      </c>
      <c r="D40" s="27" t="s">
        <v>174</v>
      </c>
      <c r="E40" s="27"/>
      <c r="F40">
        <v>2</v>
      </c>
    </row>
    <row r="41" spans="1:6" ht="15">
      <c r="A41" s="26">
        <v>5</v>
      </c>
      <c r="B41" s="27" t="s">
        <v>306</v>
      </c>
      <c r="C41" s="27" t="s">
        <v>249</v>
      </c>
      <c r="D41" s="27" t="s">
        <v>307</v>
      </c>
      <c r="F41">
        <v>4</v>
      </c>
    </row>
    <row r="42" spans="1:6" ht="15">
      <c r="A42" s="28"/>
      <c r="B42" s="27" t="s">
        <v>214</v>
      </c>
      <c r="C42" s="27" t="s">
        <v>215</v>
      </c>
      <c r="D42" s="27" t="s">
        <v>216</v>
      </c>
      <c r="E42" s="27"/>
      <c r="F42">
        <v>2</v>
      </c>
    </row>
    <row r="43" spans="1:6" ht="15">
      <c r="A43" s="26">
        <v>3</v>
      </c>
      <c r="B43" s="27" t="s">
        <v>243</v>
      </c>
      <c r="C43" s="27" t="s">
        <v>164</v>
      </c>
      <c r="D43" s="27" t="s">
        <v>244</v>
      </c>
      <c r="E43" s="27"/>
      <c r="F43">
        <v>6</v>
      </c>
    </row>
    <row r="44" spans="1:6" ht="15">
      <c r="A44" s="28"/>
      <c r="B44" s="27" t="s">
        <v>255</v>
      </c>
      <c r="C44" s="27" t="s">
        <v>256</v>
      </c>
      <c r="D44" s="27" t="s">
        <v>257</v>
      </c>
      <c r="E44" s="27"/>
      <c r="F44">
        <v>1</v>
      </c>
    </row>
    <row r="45" spans="1:6" ht="15">
      <c r="A45" s="26">
        <v>3</v>
      </c>
      <c r="B45" s="27" t="s">
        <v>357</v>
      </c>
      <c r="C45" s="27" t="s">
        <v>358</v>
      </c>
      <c r="D45" s="27" t="s">
        <v>359</v>
      </c>
      <c r="F45">
        <v>6</v>
      </c>
    </row>
    <row r="46" spans="1:6" ht="15">
      <c r="A46" s="26">
        <v>4</v>
      </c>
      <c r="B46" s="27" t="s">
        <v>360</v>
      </c>
      <c r="C46" s="27" t="s">
        <v>328</v>
      </c>
      <c r="D46" s="27" t="s">
        <v>361</v>
      </c>
      <c r="F46">
        <v>5</v>
      </c>
    </row>
    <row r="47" spans="1:6" ht="15">
      <c r="A47" s="28"/>
      <c r="B47" s="27" t="s">
        <v>367</v>
      </c>
      <c r="C47" s="27" t="s">
        <v>368</v>
      </c>
      <c r="D47" s="27" t="s">
        <v>369</v>
      </c>
      <c r="F47">
        <v>2</v>
      </c>
    </row>
    <row r="48" spans="1:6" ht="15">
      <c r="A48" s="26">
        <v>3</v>
      </c>
      <c r="B48" s="27" t="s">
        <v>163</v>
      </c>
      <c r="C48" s="27" t="s">
        <v>164</v>
      </c>
      <c r="D48" s="27" t="s">
        <v>165</v>
      </c>
      <c r="E48" s="27"/>
      <c r="F48">
        <v>6</v>
      </c>
    </row>
    <row r="49" spans="1:6" ht="15">
      <c r="A49" s="26">
        <v>1</v>
      </c>
      <c r="B49" s="27" t="s">
        <v>157</v>
      </c>
      <c r="C49" s="27" t="s">
        <v>158</v>
      </c>
      <c r="D49" s="27" t="s">
        <v>159</v>
      </c>
      <c r="E49" s="27"/>
      <c r="F49">
        <v>8</v>
      </c>
    </row>
    <row r="50" spans="1:6" ht="15">
      <c r="A50" s="28"/>
      <c r="B50" s="27" t="s">
        <v>322</v>
      </c>
      <c r="C50" s="27" t="s">
        <v>323</v>
      </c>
      <c r="D50" s="27" t="s">
        <v>324</v>
      </c>
    </row>
    <row r="51" spans="1:6" ht="15">
      <c r="A51" s="28"/>
      <c r="B51" s="27" t="s">
        <v>325</v>
      </c>
      <c r="C51" s="27" t="s">
        <v>176</v>
      </c>
      <c r="D51" s="27" t="s">
        <v>326</v>
      </c>
    </row>
    <row r="52" spans="1:6" ht="15">
      <c r="A52" s="26">
        <v>3</v>
      </c>
      <c r="B52" s="27" t="s">
        <v>205</v>
      </c>
      <c r="C52" s="27" t="s">
        <v>206</v>
      </c>
      <c r="D52" s="27" t="s">
        <v>207</v>
      </c>
      <c r="E52" s="27"/>
      <c r="F52">
        <v>6</v>
      </c>
    </row>
    <row r="53" spans="1:6" ht="15.6">
      <c r="A53" s="24" t="s">
        <v>156</v>
      </c>
      <c r="D53"/>
      <c r="E53" s="27"/>
    </row>
    <row r="54" spans="1:6" ht="15.6">
      <c r="A54" s="24" t="s">
        <v>199</v>
      </c>
      <c r="D54"/>
      <c r="E54" s="27"/>
    </row>
    <row r="55" spans="1:6" ht="15.6">
      <c r="A55" s="24" t="s">
        <v>237</v>
      </c>
      <c r="D55"/>
      <c r="E55" s="27"/>
    </row>
    <row r="56" spans="1:6" ht="15.6">
      <c r="A56" s="24" t="s">
        <v>295</v>
      </c>
      <c r="D56"/>
    </row>
    <row r="57" spans="1:6" ht="15.6">
      <c r="A57" s="24" t="s">
        <v>350</v>
      </c>
      <c r="D57"/>
    </row>
    <row r="58" spans="1:6" ht="15">
      <c r="A58" s="29"/>
      <c r="D58"/>
    </row>
    <row r="59" spans="1:6" ht="15.6">
      <c r="A59" s="24"/>
      <c r="D59"/>
    </row>
    <row r="60" spans="1:6" ht="15.6">
      <c r="A60" s="24" t="s">
        <v>377</v>
      </c>
      <c r="D60"/>
    </row>
    <row r="61" spans="1:6" ht="15">
      <c r="A61" s="26">
        <v>1</v>
      </c>
      <c r="B61" s="27" t="s">
        <v>371</v>
      </c>
      <c r="C61" s="31">
        <v>54.36</v>
      </c>
      <c r="D61" s="40">
        <v>20</v>
      </c>
    </row>
    <row r="62" spans="1:6" ht="15">
      <c r="A62" s="26">
        <v>2</v>
      </c>
      <c r="B62" s="27" t="s">
        <v>378</v>
      </c>
      <c r="C62" s="31">
        <v>54.62</v>
      </c>
      <c r="D62" s="40">
        <v>15</v>
      </c>
    </row>
    <row r="63" spans="1:6" ht="15">
      <c r="A63" s="26">
        <v>3</v>
      </c>
      <c r="B63" s="27" t="s">
        <v>379</v>
      </c>
      <c r="C63" s="31">
        <v>55.08</v>
      </c>
      <c r="D63" s="40">
        <v>11</v>
      </c>
    </row>
    <row r="64" spans="1:6" ht="15">
      <c r="A64" s="26">
        <v>4</v>
      </c>
      <c r="B64" s="27" t="s">
        <v>375</v>
      </c>
      <c r="C64" s="31">
        <v>58.04</v>
      </c>
      <c r="D64" s="40">
        <v>7</v>
      </c>
    </row>
    <row r="65" spans="1:4" ht="15">
      <c r="A65" s="26">
        <v>5</v>
      </c>
      <c r="B65" s="27" t="s">
        <v>373</v>
      </c>
      <c r="C65" s="31">
        <v>59.85</v>
      </c>
      <c r="D65" s="40">
        <v>5</v>
      </c>
    </row>
    <row r="66" spans="1:4" ht="15">
      <c r="A66" s="26">
        <v>6</v>
      </c>
      <c r="B66" s="27" t="s">
        <v>380</v>
      </c>
      <c r="C66" s="31" t="s">
        <v>381</v>
      </c>
      <c r="D66" s="40">
        <v>4</v>
      </c>
    </row>
    <row r="67" spans="1:4" ht="15">
      <c r="A67" s="30"/>
      <c r="D67"/>
    </row>
    <row r="68" spans="1:4" ht="15.6">
      <c r="A68" s="34"/>
      <c r="D68"/>
    </row>
  </sheetData>
  <autoFilter ref="A1:J140" xr:uid="{586AB4FE-207C-466E-857E-1331A962C26B}">
    <sortState xmlns:xlrd2="http://schemas.microsoft.com/office/spreadsheetml/2017/richdata2" ref="A2:J140">
      <sortCondition descending="1" ref="J1:J140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59C2-123D-455F-AE5F-521238BAC028}">
  <dimension ref="A1:F22"/>
  <sheetViews>
    <sheetView workbookViewId="0">
      <selection activeCell="H7" sqref="H7"/>
    </sheetView>
  </sheetViews>
  <sheetFormatPr defaultRowHeight="13.8"/>
  <cols>
    <col min="1" max="1" width="50.796875" customWidth="1"/>
    <col min="2" max="2" width="17.8984375" style="46" customWidth="1"/>
    <col min="3" max="3" width="4.5" customWidth="1"/>
  </cols>
  <sheetData>
    <row r="1" spans="1:6" ht="15.6">
      <c r="A1" s="29" t="s">
        <v>386</v>
      </c>
    </row>
    <row r="2" spans="1:6" ht="15">
      <c r="A2" s="45" t="s">
        <v>542</v>
      </c>
      <c r="B2" s="49" t="s">
        <v>532</v>
      </c>
      <c r="C2">
        <v>6</v>
      </c>
      <c r="D2">
        <v>59</v>
      </c>
      <c r="E2">
        <v>20</v>
      </c>
      <c r="F2">
        <f>SUM(D2:E2)</f>
        <v>79</v>
      </c>
    </row>
    <row r="3" spans="1:6" ht="15">
      <c r="A3" s="45" t="s">
        <v>551</v>
      </c>
      <c r="B3" s="49" t="s">
        <v>540</v>
      </c>
      <c r="C3">
        <v>6</v>
      </c>
      <c r="D3">
        <v>12</v>
      </c>
      <c r="E3">
        <v>15</v>
      </c>
      <c r="F3">
        <f t="shared" ref="F3:F5" si="0">SUM(D3:E3)</f>
        <v>27</v>
      </c>
    </row>
    <row r="4" spans="1:6" ht="15">
      <c r="A4" s="45" t="s">
        <v>538</v>
      </c>
      <c r="B4" s="49" t="s">
        <v>378</v>
      </c>
      <c r="C4">
        <v>5</v>
      </c>
      <c r="D4">
        <v>10</v>
      </c>
      <c r="E4">
        <v>11</v>
      </c>
      <c r="F4">
        <f t="shared" si="0"/>
        <v>21</v>
      </c>
    </row>
    <row r="5" spans="1:6" ht="15">
      <c r="A5" s="45" t="s">
        <v>552</v>
      </c>
      <c r="B5" s="49" t="s">
        <v>530</v>
      </c>
      <c r="C5">
        <v>4</v>
      </c>
      <c r="D5">
        <v>4</v>
      </c>
      <c r="E5">
        <v>7</v>
      </c>
      <c r="F5">
        <f t="shared" si="0"/>
        <v>11</v>
      </c>
    </row>
    <row r="6" spans="1:6" ht="15">
      <c r="A6" s="45" t="s">
        <v>528</v>
      </c>
      <c r="B6" s="49" t="s">
        <v>532</v>
      </c>
      <c r="C6">
        <v>8</v>
      </c>
    </row>
    <row r="7" spans="1:6" ht="15">
      <c r="A7" s="45" t="s">
        <v>565</v>
      </c>
      <c r="B7" s="49" t="s">
        <v>532</v>
      </c>
      <c r="C7">
        <v>8</v>
      </c>
    </row>
    <row r="8" spans="1:6" ht="15">
      <c r="A8" s="45" t="s">
        <v>537</v>
      </c>
      <c r="B8" s="49" t="s">
        <v>532</v>
      </c>
      <c r="C8">
        <v>8</v>
      </c>
    </row>
    <row r="9" spans="1:6" ht="15">
      <c r="A9" s="45" t="s">
        <v>550</v>
      </c>
      <c r="B9" s="49" t="s">
        <v>532</v>
      </c>
      <c r="C9">
        <v>8</v>
      </c>
    </row>
    <row r="10" spans="1:6" ht="15">
      <c r="A10" s="45" t="s">
        <v>566</v>
      </c>
      <c r="B10" s="49" t="s">
        <v>532</v>
      </c>
      <c r="C10">
        <v>7</v>
      </c>
    </row>
    <row r="11" spans="1:6" ht="15">
      <c r="A11" s="45" t="s">
        <v>567</v>
      </c>
      <c r="B11" s="49" t="s">
        <v>532</v>
      </c>
      <c r="C11">
        <v>7</v>
      </c>
    </row>
    <row r="12" spans="1:6" ht="15">
      <c r="A12" s="45" t="s">
        <v>541</v>
      </c>
      <c r="B12" s="49" t="s">
        <v>532</v>
      </c>
      <c r="C12">
        <v>7</v>
      </c>
    </row>
    <row r="13" spans="1:6" ht="15">
      <c r="A13" s="45" t="s">
        <v>539</v>
      </c>
      <c r="B13" s="49" t="s">
        <v>540</v>
      </c>
      <c r="C13">
        <v>6</v>
      </c>
    </row>
    <row r="14" spans="1:6" ht="15">
      <c r="A14" s="45" t="s">
        <v>549</v>
      </c>
      <c r="B14" s="49" t="s">
        <v>378</v>
      </c>
      <c r="C14">
        <v>5</v>
      </c>
    </row>
    <row r="15" spans="1:6" ht="15.6">
      <c r="A15" s="44" t="s">
        <v>405</v>
      </c>
    </row>
    <row r="16" spans="1:6" ht="15.6">
      <c r="A16" s="44" t="s">
        <v>536</v>
      </c>
    </row>
    <row r="17" spans="1:1" ht="15.6">
      <c r="A17" s="44" t="s">
        <v>422</v>
      </c>
    </row>
    <row r="18" spans="1:1" ht="15.6">
      <c r="A18" s="44" t="s">
        <v>439</v>
      </c>
    </row>
    <row r="19" spans="1:1" ht="21">
      <c r="A19" s="41" t="s">
        <v>77</v>
      </c>
    </row>
    <row r="20" spans="1:1" ht="15.6">
      <c r="A20" s="44"/>
    </row>
    <row r="21" spans="1:1" ht="15.6">
      <c r="A21" s="24"/>
    </row>
    <row r="22" spans="1:1" ht="15">
      <c r="A22" s="43"/>
    </row>
  </sheetData>
  <autoFilter ref="A1:D23" xr:uid="{ED8959C2-123D-455F-AE5F-521238BAC028}">
    <sortState xmlns:xlrd2="http://schemas.microsoft.com/office/spreadsheetml/2017/richdata2" ref="A2:D23">
      <sortCondition descending="1" ref="D1:D23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9807-1AEC-4977-B94D-0849DF88DD1C}">
  <dimension ref="A1:F40"/>
  <sheetViews>
    <sheetView workbookViewId="0">
      <selection activeCell="F10" sqref="F10"/>
    </sheetView>
  </sheetViews>
  <sheetFormatPr defaultRowHeight="13.8"/>
  <cols>
    <col min="1" max="1" width="50.796875" customWidth="1"/>
    <col min="2" max="2" width="33.09765625" style="46" customWidth="1"/>
  </cols>
  <sheetData>
    <row r="1" spans="1:6" ht="15.6">
      <c r="A1" s="29" t="s">
        <v>386</v>
      </c>
    </row>
    <row r="2" spans="1:6" ht="15">
      <c r="A2" s="45" t="s">
        <v>558</v>
      </c>
      <c r="B2" s="49" t="s">
        <v>532</v>
      </c>
      <c r="C2">
        <v>3</v>
      </c>
      <c r="D2">
        <v>51</v>
      </c>
      <c r="E2">
        <v>20</v>
      </c>
      <c r="F2">
        <f>SUM(D2:E2)</f>
        <v>71</v>
      </c>
    </row>
    <row r="3" spans="1:6" ht="15">
      <c r="A3" s="45" t="s">
        <v>561</v>
      </c>
      <c r="B3" s="49" t="s">
        <v>530</v>
      </c>
      <c r="C3">
        <v>1</v>
      </c>
      <c r="D3">
        <v>49</v>
      </c>
      <c r="E3">
        <v>15</v>
      </c>
      <c r="F3">
        <f t="shared" ref="F3:F6" si="0">SUM(D3:E3)</f>
        <v>64</v>
      </c>
    </row>
    <row r="4" spans="1:6" ht="15">
      <c r="A4" s="45" t="s">
        <v>559</v>
      </c>
      <c r="B4" s="49" t="s">
        <v>540</v>
      </c>
      <c r="C4">
        <v>2</v>
      </c>
      <c r="D4">
        <v>25</v>
      </c>
      <c r="E4">
        <v>11</v>
      </c>
      <c r="F4">
        <f t="shared" si="0"/>
        <v>36</v>
      </c>
    </row>
    <row r="5" spans="1:6" ht="15">
      <c r="A5" s="45" t="s">
        <v>560</v>
      </c>
      <c r="B5" s="49" t="s">
        <v>591</v>
      </c>
      <c r="C5">
        <v>2</v>
      </c>
      <c r="D5">
        <v>8</v>
      </c>
      <c r="E5">
        <v>7</v>
      </c>
      <c r="F5">
        <f t="shared" si="0"/>
        <v>15</v>
      </c>
    </row>
    <row r="6" spans="1:6" ht="15">
      <c r="A6" s="45" t="s">
        <v>583</v>
      </c>
      <c r="B6" s="49" t="s">
        <v>582</v>
      </c>
      <c r="C6">
        <v>2</v>
      </c>
      <c r="D6">
        <v>5</v>
      </c>
      <c r="E6">
        <v>5</v>
      </c>
      <c r="F6">
        <f t="shared" si="0"/>
        <v>10</v>
      </c>
    </row>
    <row r="7" spans="1:6" ht="15">
      <c r="A7" s="45" t="s">
        <v>573</v>
      </c>
      <c r="B7" s="49" t="s">
        <v>582</v>
      </c>
      <c r="C7">
        <v>3</v>
      </c>
    </row>
    <row r="8" spans="1:6" ht="15">
      <c r="A8" s="45" t="s">
        <v>544</v>
      </c>
      <c r="B8" s="49" t="s">
        <v>532</v>
      </c>
      <c r="C8">
        <v>8</v>
      </c>
    </row>
    <row r="9" spans="1:6" ht="15">
      <c r="A9" s="45" t="s">
        <v>568</v>
      </c>
      <c r="B9" s="49" t="s">
        <v>532</v>
      </c>
      <c r="C9">
        <v>8</v>
      </c>
    </row>
    <row r="10" spans="1:6" ht="15">
      <c r="A10" s="45" t="s">
        <v>545</v>
      </c>
      <c r="B10" s="49" t="s">
        <v>532</v>
      </c>
      <c r="C10">
        <v>8</v>
      </c>
    </row>
    <row r="11" spans="1:6" ht="15">
      <c r="A11" s="45" t="s">
        <v>562</v>
      </c>
      <c r="B11" s="49" t="s">
        <v>532</v>
      </c>
      <c r="C11">
        <v>1</v>
      </c>
    </row>
    <row r="12" spans="1:6" ht="15">
      <c r="A12" s="45" t="s">
        <v>531</v>
      </c>
      <c r="B12" s="49" t="s">
        <v>532</v>
      </c>
      <c r="C12">
        <v>7</v>
      </c>
    </row>
    <row r="13" spans="1:6" ht="15">
      <c r="A13" s="45" t="s">
        <v>569</v>
      </c>
      <c r="B13" s="49" t="s">
        <v>532</v>
      </c>
      <c r="C13">
        <v>7</v>
      </c>
    </row>
    <row r="14" spans="1:6" ht="15">
      <c r="A14" s="45" t="s">
        <v>534</v>
      </c>
      <c r="B14" s="49" t="s">
        <v>532</v>
      </c>
      <c r="C14">
        <v>5</v>
      </c>
    </row>
    <row r="15" spans="1:6" ht="15">
      <c r="A15" s="45" t="s">
        <v>557</v>
      </c>
      <c r="B15" s="49" t="s">
        <v>532</v>
      </c>
      <c r="C15">
        <v>4</v>
      </c>
    </row>
    <row r="16" spans="1:6" ht="15">
      <c r="A16" s="45" t="s">
        <v>563</v>
      </c>
      <c r="B16" s="49" t="s">
        <v>540</v>
      </c>
    </row>
    <row r="17" spans="1:3" ht="15">
      <c r="A17" s="45" t="s">
        <v>564</v>
      </c>
      <c r="B17" s="49" t="s">
        <v>540</v>
      </c>
    </row>
    <row r="18" spans="1:3" ht="15">
      <c r="A18" s="45" t="s">
        <v>546</v>
      </c>
      <c r="B18" s="49" t="s">
        <v>540</v>
      </c>
      <c r="C18">
        <v>7</v>
      </c>
    </row>
    <row r="19" spans="1:3" ht="15">
      <c r="A19" s="45" t="s">
        <v>570</v>
      </c>
      <c r="B19" s="49" t="s">
        <v>540</v>
      </c>
      <c r="C19">
        <v>6</v>
      </c>
    </row>
    <row r="20" spans="1:3" ht="15">
      <c r="A20" s="45" t="s">
        <v>571</v>
      </c>
      <c r="B20" s="49" t="s">
        <v>540</v>
      </c>
      <c r="C20">
        <v>5</v>
      </c>
    </row>
    <row r="21" spans="1:3" ht="15">
      <c r="A21" s="45" t="s">
        <v>548</v>
      </c>
      <c r="B21" s="49" t="s">
        <v>540</v>
      </c>
      <c r="C21">
        <v>5</v>
      </c>
    </row>
    <row r="22" spans="1:3" ht="15">
      <c r="A22" s="45" t="s">
        <v>555</v>
      </c>
      <c r="B22" s="49" t="s">
        <v>591</v>
      </c>
      <c r="C22">
        <v>6</v>
      </c>
    </row>
    <row r="23" spans="1:3" ht="15">
      <c r="A23" s="45" t="s">
        <v>529</v>
      </c>
      <c r="B23" s="49" t="s">
        <v>530</v>
      </c>
      <c r="C23">
        <v>8</v>
      </c>
    </row>
    <row r="24" spans="1:3" ht="15">
      <c r="A24" s="45" t="s">
        <v>553</v>
      </c>
      <c r="B24" s="49" t="s">
        <v>530</v>
      </c>
      <c r="C24">
        <v>8</v>
      </c>
    </row>
    <row r="25" spans="1:3" ht="15">
      <c r="A25" s="45" t="s">
        <v>554</v>
      </c>
      <c r="B25" s="49" t="s">
        <v>530</v>
      </c>
      <c r="C25">
        <v>7</v>
      </c>
    </row>
    <row r="26" spans="1:3" ht="15">
      <c r="A26" s="45" t="s">
        <v>547</v>
      </c>
      <c r="B26" s="49" t="s">
        <v>530</v>
      </c>
      <c r="C26">
        <v>6</v>
      </c>
    </row>
    <row r="27" spans="1:3" ht="15">
      <c r="A27" s="45" t="s">
        <v>533</v>
      </c>
      <c r="B27" s="49" t="s">
        <v>530</v>
      </c>
      <c r="C27">
        <v>6</v>
      </c>
    </row>
    <row r="28" spans="1:3" ht="15">
      <c r="A28" s="45" t="s">
        <v>556</v>
      </c>
      <c r="B28" s="49" t="s">
        <v>530</v>
      </c>
      <c r="C28">
        <v>5</v>
      </c>
    </row>
    <row r="29" spans="1:3" ht="15">
      <c r="A29" s="45" t="s">
        <v>535</v>
      </c>
      <c r="B29" s="49" t="s">
        <v>530</v>
      </c>
      <c r="C29">
        <v>4</v>
      </c>
    </row>
    <row r="30" spans="1:3" ht="15">
      <c r="A30" s="45" t="s">
        <v>572</v>
      </c>
      <c r="B30" s="49" t="s">
        <v>530</v>
      </c>
      <c r="C30">
        <v>4</v>
      </c>
    </row>
    <row r="31" spans="1:3" ht="15.6">
      <c r="A31" s="44" t="s">
        <v>413</v>
      </c>
    </row>
    <row r="32" spans="1:3" ht="15.6">
      <c r="A32" s="44" t="s">
        <v>543</v>
      </c>
    </row>
    <row r="33" spans="1:1" ht="15.6">
      <c r="A33" s="44" t="s">
        <v>431</v>
      </c>
    </row>
    <row r="34" spans="1:1" ht="15.6">
      <c r="A34" s="44" t="s">
        <v>388</v>
      </c>
    </row>
    <row r="35" spans="1:1" ht="21">
      <c r="A35" s="41" t="s">
        <v>77</v>
      </c>
    </row>
    <row r="36" spans="1:1">
      <c r="A36" s="25"/>
    </row>
    <row r="37" spans="1:1" ht="15.6">
      <c r="A37" s="44"/>
    </row>
    <row r="38" spans="1:1" ht="15">
      <c r="A38" s="45"/>
    </row>
    <row r="39" spans="1:1" ht="15.6">
      <c r="A39" s="24"/>
    </row>
    <row r="40" spans="1:1" ht="15">
      <c r="A40" s="43"/>
    </row>
  </sheetData>
  <autoFilter ref="A1:E333" xr:uid="{6AF59807-1AEC-4977-B94D-0849DF88DD1C}">
    <sortState xmlns:xlrd2="http://schemas.microsoft.com/office/spreadsheetml/2017/richdata2" ref="A2:D40">
      <sortCondition descending="1" ref="D1:D33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P389"/>
  <sheetViews>
    <sheetView tabSelected="1" zoomScale="65" zoomScaleNormal="65" workbookViewId="0">
      <pane ySplit="1" topLeftCell="A2" activePane="bottomLeft" state="frozen"/>
      <selection pane="bottomLeft" activeCell="DO8" sqref="DO8"/>
    </sheetView>
  </sheetViews>
  <sheetFormatPr defaultColWidth="9" defaultRowHeight="15.6"/>
  <cols>
    <col min="1" max="1" width="4.19921875" style="16" customWidth="1"/>
    <col min="2" max="2" width="23.3984375" style="63" customWidth="1"/>
    <col min="3" max="20" width="3" style="16" customWidth="1"/>
    <col min="21" max="21" width="3" style="67" customWidth="1"/>
    <col min="22" max="53" width="3" style="16" customWidth="1"/>
    <col min="54" max="54" width="3" style="67" customWidth="1"/>
    <col min="55" max="82" width="3" style="16" customWidth="1"/>
    <col min="83" max="83" width="3" style="87" customWidth="1"/>
    <col min="84" max="88" width="3.3984375" style="90" customWidth="1"/>
    <col min="89" max="89" width="3.69921875" style="90" customWidth="1"/>
    <col min="90" max="94" width="3.3984375" style="90" customWidth="1"/>
    <col min="95" max="95" width="3.69921875" style="90" customWidth="1"/>
    <col min="96" max="96" width="3" style="68" customWidth="1"/>
    <col min="97" max="113" width="3" style="16" customWidth="1"/>
    <col min="114" max="115" width="6.19921875" style="115" customWidth="1"/>
    <col min="116" max="116" width="6.19921875" style="87" customWidth="1"/>
    <col min="117" max="198" width="9" style="91"/>
    <col min="199" max="16384" width="9" style="16"/>
  </cols>
  <sheetData>
    <row r="1" spans="1:198" ht="142.5" customHeight="1">
      <c r="B1" s="84" t="s">
        <v>76</v>
      </c>
      <c r="C1" s="132" t="s">
        <v>51</v>
      </c>
      <c r="D1" s="132"/>
      <c r="E1" s="132"/>
      <c r="F1" s="133" t="s">
        <v>138</v>
      </c>
      <c r="G1" s="133"/>
      <c r="H1" s="133"/>
      <c r="I1" s="132" t="s">
        <v>598</v>
      </c>
      <c r="J1" s="132"/>
      <c r="K1" s="132"/>
      <c r="L1" s="137" t="s">
        <v>599</v>
      </c>
      <c r="M1" s="137"/>
      <c r="N1" s="137"/>
      <c r="O1" s="132" t="s">
        <v>78</v>
      </c>
      <c r="P1" s="132"/>
      <c r="Q1" s="132"/>
      <c r="R1" s="133" t="s">
        <v>92</v>
      </c>
      <c r="S1" s="133"/>
      <c r="T1" s="133"/>
      <c r="U1" s="132" t="s">
        <v>49</v>
      </c>
      <c r="V1" s="132"/>
      <c r="W1" s="132"/>
      <c r="X1" s="133" t="s">
        <v>93</v>
      </c>
      <c r="Y1" s="133"/>
      <c r="Z1" s="133"/>
      <c r="AA1" s="132" t="s">
        <v>79</v>
      </c>
      <c r="AB1" s="132"/>
      <c r="AC1" s="132"/>
      <c r="AD1" s="133" t="s">
        <v>600</v>
      </c>
      <c r="AE1" s="133"/>
      <c r="AF1" s="133"/>
      <c r="AG1" s="132" t="s">
        <v>37</v>
      </c>
      <c r="AH1" s="132"/>
      <c r="AI1" s="132"/>
      <c r="AJ1" s="133" t="s">
        <v>80</v>
      </c>
      <c r="AK1" s="133"/>
      <c r="AL1" s="133"/>
      <c r="AM1" s="132" t="s">
        <v>91</v>
      </c>
      <c r="AN1" s="132"/>
      <c r="AO1" s="132"/>
      <c r="AP1" s="133" t="s">
        <v>54</v>
      </c>
      <c r="AQ1" s="133"/>
      <c r="AR1" s="133"/>
      <c r="AS1" s="132" t="s">
        <v>90</v>
      </c>
      <c r="AT1" s="132"/>
      <c r="AU1" s="132"/>
      <c r="AV1" s="133" t="s">
        <v>55</v>
      </c>
      <c r="AW1" s="133"/>
      <c r="AX1" s="133"/>
      <c r="AY1" s="132" t="s">
        <v>89</v>
      </c>
      <c r="AZ1" s="132"/>
      <c r="BA1" s="132"/>
      <c r="BB1" s="133" t="s">
        <v>82</v>
      </c>
      <c r="BC1" s="133"/>
      <c r="BD1" s="133"/>
      <c r="BE1" s="132" t="s">
        <v>87</v>
      </c>
      <c r="BF1" s="132"/>
      <c r="BG1" s="132"/>
      <c r="BH1" s="137" t="s">
        <v>81</v>
      </c>
      <c r="BI1" s="137"/>
      <c r="BJ1" s="137"/>
      <c r="BK1" s="132" t="s">
        <v>88</v>
      </c>
      <c r="BL1" s="132"/>
      <c r="BM1" s="132"/>
      <c r="BN1" s="133" t="s">
        <v>118</v>
      </c>
      <c r="BO1" s="133"/>
      <c r="BP1" s="133"/>
      <c r="BQ1" s="132" t="s">
        <v>119</v>
      </c>
      <c r="BR1" s="132"/>
      <c r="BS1" s="132"/>
      <c r="BT1" s="133" t="s">
        <v>47</v>
      </c>
      <c r="BU1" s="133"/>
      <c r="BV1" s="133"/>
      <c r="BW1" s="132" t="s">
        <v>48</v>
      </c>
      <c r="BX1" s="132"/>
      <c r="BY1" s="132"/>
      <c r="BZ1" s="133" t="s">
        <v>594</v>
      </c>
      <c r="CA1" s="133"/>
      <c r="CB1" s="133"/>
      <c r="CC1" s="132" t="s">
        <v>593</v>
      </c>
      <c r="CD1" s="132"/>
      <c r="CE1" s="135"/>
      <c r="CF1" s="133" t="s">
        <v>607</v>
      </c>
      <c r="CG1" s="133"/>
      <c r="CH1" s="133"/>
      <c r="CI1" s="132" t="s">
        <v>608</v>
      </c>
      <c r="CJ1" s="132"/>
      <c r="CK1" s="132"/>
      <c r="CL1" s="133" t="s">
        <v>623</v>
      </c>
      <c r="CM1" s="133"/>
      <c r="CN1" s="133"/>
      <c r="CO1" s="132" t="s">
        <v>611</v>
      </c>
      <c r="CP1" s="132"/>
      <c r="CQ1" s="132"/>
      <c r="CR1" s="136" t="s">
        <v>601</v>
      </c>
      <c r="CS1" s="133"/>
      <c r="CT1" s="133"/>
      <c r="CU1" s="132" t="s">
        <v>602</v>
      </c>
      <c r="CV1" s="132"/>
      <c r="CW1" s="132"/>
      <c r="CX1" s="137" t="s">
        <v>83</v>
      </c>
      <c r="CY1" s="137"/>
      <c r="CZ1" s="137"/>
      <c r="DA1" s="132" t="s">
        <v>86</v>
      </c>
      <c r="DB1" s="132"/>
      <c r="DC1" s="132"/>
      <c r="DD1" s="133" t="s">
        <v>84</v>
      </c>
      <c r="DE1" s="133"/>
      <c r="DF1" s="133"/>
      <c r="DG1" s="132" t="s">
        <v>85</v>
      </c>
      <c r="DH1" s="132"/>
      <c r="DI1" s="132"/>
      <c r="DJ1" s="112" t="s">
        <v>624</v>
      </c>
      <c r="DK1" s="113" t="s">
        <v>43</v>
      </c>
      <c r="DL1" s="98" t="s">
        <v>68</v>
      </c>
    </row>
    <row r="2" spans="1:198" s="70" customFormat="1" ht="17.25" customHeight="1" thickBot="1">
      <c r="A2" s="16"/>
      <c r="B2" s="76"/>
      <c r="C2" s="50" t="s">
        <v>0</v>
      </c>
      <c r="D2" s="51" t="s">
        <v>1</v>
      </c>
      <c r="E2" s="15" t="s">
        <v>46</v>
      </c>
      <c r="F2" s="50" t="s">
        <v>0</v>
      </c>
      <c r="G2" s="51" t="s">
        <v>1</v>
      </c>
      <c r="H2" s="15" t="s">
        <v>46</v>
      </c>
      <c r="I2" s="50" t="s">
        <v>0</v>
      </c>
      <c r="J2" s="51" t="s">
        <v>1</v>
      </c>
      <c r="K2" s="15" t="s">
        <v>46</v>
      </c>
      <c r="L2" s="50" t="s">
        <v>0</v>
      </c>
      <c r="M2" s="51" t="s">
        <v>1</v>
      </c>
      <c r="N2" s="15" t="s">
        <v>46</v>
      </c>
      <c r="O2" s="50" t="s">
        <v>0</v>
      </c>
      <c r="P2" s="51" t="s">
        <v>1</v>
      </c>
      <c r="Q2" s="15" t="s">
        <v>46</v>
      </c>
      <c r="R2" s="50" t="s">
        <v>0</v>
      </c>
      <c r="S2" s="51" t="s">
        <v>1</v>
      </c>
      <c r="T2" s="15" t="s">
        <v>46</v>
      </c>
      <c r="U2" s="62" t="s">
        <v>0</v>
      </c>
      <c r="V2" s="51" t="s">
        <v>1</v>
      </c>
      <c r="W2" s="15" t="s">
        <v>46</v>
      </c>
      <c r="X2" s="50" t="s">
        <v>0</v>
      </c>
      <c r="Y2" s="51" t="s">
        <v>1</v>
      </c>
      <c r="Z2" s="15" t="s">
        <v>46</v>
      </c>
      <c r="AA2" s="50" t="s">
        <v>0</v>
      </c>
      <c r="AB2" s="51" t="s">
        <v>1</v>
      </c>
      <c r="AC2" s="15" t="s">
        <v>46</v>
      </c>
      <c r="AD2" s="50" t="s">
        <v>0</v>
      </c>
      <c r="AE2" s="51" t="s">
        <v>1</v>
      </c>
      <c r="AF2" s="15" t="s">
        <v>46</v>
      </c>
      <c r="AG2" s="50" t="s">
        <v>0</v>
      </c>
      <c r="AH2" s="51" t="s">
        <v>1</v>
      </c>
      <c r="AI2" s="15" t="s">
        <v>46</v>
      </c>
      <c r="AJ2" s="50" t="s">
        <v>0</v>
      </c>
      <c r="AK2" s="51" t="s">
        <v>1</v>
      </c>
      <c r="AL2" s="15" t="s">
        <v>46</v>
      </c>
      <c r="AM2" s="50" t="s">
        <v>0</v>
      </c>
      <c r="AN2" s="51" t="s">
        <v>1</v>
      </c>
      <c r="AO2" s="15" t="s">
        <v>46</v>
      </c>
      <c r="AP2" s="50" t="s">
        <v>0</v>
      </c>
      <c r="AQ2" s="51" t="s">
        <v>1</v>
      </c>
      <c r="AR2" s="15" t="s">
        <v>46</v>
      </c>
      <c r="AS2" s="50" t="s">
        <v>0</v>
      </c>
      <c r="AT2" s="51" t="s">
        <v>1</v>
      </c>
      <c r="AU2" s="15" t="s">
        <v>46</v>
      </c>
      <c r="AV2" s="50" t="s">
        <v>0</v>
      </c>
      <c r="AW2" s="51" t="s">
        <v>1</v>
      </c>
      <c r="AX2" s="15" t="s">
        <v>46</v>
      </c>
      <c r="AY2" s="50" t="s">
        <v>0</v>
      </c>
      <c r="AZ2" s="51" t="s">
        <v>1</v>
      </c>
      <c r="BA2" s="15" t="s">
        <v>46</v>
      </c>
      <c r="BB2" s="50" t="s">
        <v>0</v>
      </c>
      <c r="BC2" s="51" t="s">
        <v>1</v>
      </c>
      <c r="BD2" s="15" t="s">
        <v>46</v>
      </c>
      <c r="BE2" s="50" t="s">
        <v>0</v>
      </c>
      <c r="BF2" s="51" t="s">
        <v>1</v>
      </c>
      <c r="BG2" s="15" t="s">
        <v>46</v>
      </c>
      <c r="BH2" s="50" t="s">
        <v>0</v>
      </c>
      <c r="BI2" s="51" t="s">
        <v>1</v>
      </c>
      <c r="BJ2" s="15" t="s">
        <v>46</v>
      </c>
      <c r="BK2" s="50" t="s">
        <v>0</v>
      </c>
      <c r="BL2" s="51" t="s">
        <v>1</v>
      </c>
      <c r="BM2" s="15" t="s">
        <v>46</v>
      </c>
      <c r="BN2" s="50" t="s">
        <v>0</v>
      </c>
      <c r="BO2" s="51" t="s">
        <v>1</v>
      </c>
      <c r="BP2" s="15" t="s">
        <v>46</v>
      </c>
      <c r="BQ2" s="50" t="s">
        <v>0</v>
      </c>
      <c r="BR2" s="51" t="s">
        <v>1</v>
      </c>
      <c r="BS2" s="15" t="s">
        <v>46</v>
      </c>
      <c r="BT2" s="50" t="s">
        <v>0</v>
      </c>
      <c r="BU2" s="51" t="s">
        <v>1</v>
      </c>
      <c r="BV2" s="15" t="s">
        <v>46</v>
      </c>
      <c r="BW2" s="50" t="s">
        <v>0</v>
      </c>
      <c r="BX2" s="51" t="s">
        <v>1</v>
      </c>
      <c r="BY2" s="15" t="s">
        <v>46</v>
      </c>
      <c r="BZ2" s="50" t="s">
        <v>0</v>
      </c>
      <c r="CA2" s="51" t="s">
        <v>1</v>
      </c>
      <c r="CB2" s="15" t="s">
        <v>46</v>
      </c>
      <c r="CC2" s="50" t="s">
        <v>0</v>
      </c>
      <c r="CD2" s="51" t="s">
        <v>1</v>
      </c>
      <c r="CE2" s="85" t="s">
        <v>46</v>
      </c>
      <c r="CF2" s="50" t="s">
        <v>0</v>
      </c>
      <c r="CG2" s="51" t="s">
        <v>1</v>
      </c>
      <c r="CH2" s="15" t="s">
        <v>46</v>
      </c>
      <c r="CI2" s="50" t="s">
        <v>0</v>
      </c>
      <c r="CJ2" s="51" t="s">
        <v>1</v>
      </c>
      <c r="CK2" s="15" t="s">
        <v>46</v>
      </c>
      <c r="CL2" s="50" t="s">
        <v>0</v>
      </c>
      <c r="CM2" s="51" t="s">
        <v>1</v>
      </c>
      <c r="CN2" s="15" t="s">
        <v>46</v>
      </c>
      <c r="CO2" s="50" t="s">
        <v>0</v>
      </c>
      <c r="CP2" s="51" t="s">
        <v>1</v>
      </c>
      <c r="CQ2" s="15" t="s">
        <v>46</v>
      </c>
      <c r="CR2" s="77" t="s">
        <v>0</v>
      </c>
      <c r="CS2" s="51" t="s">
        <v>1</v>
      </c>
      <c r="CT2" s="15" t="s">
        <v>46</v>
      </c>
      <c r="CU2" s="50" t="s">
        <v>0</v>
      </c>
      <c r="CV2" s="51" t="s">
        <v>1</v>
      </c>
      <c r="CW2" s="15" t="s">
        <v>46</v>
      </c>
      <c r="CX2" s="50" t="s">
        <v>0</v>
      </c>
      <c r="CY2" s="51" t="s">
        <v>1</v>
      </c>
      <c r="CZ2" s="15" t="s">
        <v>46</v>
      </c>
      <c r="DA2" s="50" t="s">
        <v>0</v>
      </c>
      <c r="DB2" s="51" t="s">
        <v>1</v>
      </c>
      <c r="DC2" s="15" t="s">
        <v>46</v>
      </c>
      <c r="DD2" s="50" t="s">
        <v>0</v>
      </c>
      <c r="DE2" s="51" t="s">
        <v>1</v>
      </c>
      <c r="DF2" s="15" t="s">
        <v>46</v>
      </c>
      <c r="DG2" s="50" t="s">
        <v>0</v>
      </c>
      <c r="DH2" s="51" t="s">
        <v>1</v>
      </c>
      <c r="DI2" s="15" t="s">
        <v>46</v>
      </c>
      <c r="DJ2" s="93"/>
      <c r="DK2" s="93"/>
      <c r="DL2" s="50"/>
      <c r="DM2" s="89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</row>
    <row r="3" spans="1:198" ht="17.25" customHeight="1">
      <c r="A3" s="16">
        <v>1</v>
      </c>
      <c r="B3" s="63" t="s">
        <v>115</v>
      </c>
      <c r="C3" s="4">
        <v>11</v>
      </c>
      <c r="D3" s="17"/>
      <c r="E3" s="18"/>
      <c r="F3" s="79">
        <v>20</v>
      </c>
      <c r="G3" s="80">
        <v>20</v>
      </c>
      <c r="H3" s="18"/>
      <c r="I3" s="79">
        <v>15</v>
      </c>
      <c r="J3" s="80">
        <v>32</v>
      </c>
      <c r="K3" s="18"/>
      <c r="L3" s="79">
        <v>20</v>
      </c>
      <c r="M3" s="80">
        <v>40</v>
      </c>
      <c r="N3" s="18"/>
      <c r="O3" s="4"/>
      <c r="P3" s="3"/>
      <c r="Q3" s="18"/>
      <c r="R3" s="4"/>
      <c r="S3" s="3"/>
      <c r="T3" s="18"/>
      <c r="U3" s="10"/>
      <c r="V3" s="3"/>
      <c r="W3" s="18"/>
      <c r="X3" s="4"/>
      <c r="Y3" s="3"/>
      <c r="Z3" s="18"/>
      <c r="AA3" s="4"/>
      <c r="AB3" s="3"/>
      <c r="AC3" s="18"/>
      <c r="AD3" s="4"/>
      <c r="AE3" s="3"/>
      <c r="AF3" s="22"/>
      <c r="AG3" s="4"/>
      <c r="AH3" s="3"/>
      <c r="AI3" s="18"/>
      <c r="AJ3" s="4"/>
      <c r="AK3" s="3"/>
      <c r="AL3" s="18"/>
      <c r="AM3" s="4"/>
      <c r="AN3" s="3"/>
      <c r="AO3" s="18"/>
      <c r="AP3" s="4">
        <v>11</v>
      </c>
      <c r="AQ3" s="3"/>
      <c r="AR3" s="18"/>
      <c r="AS3" s="79">
        <v>20</v>
      </c>
      <c r="AT3" s="80">
        <v>32</v>
      </c>
      <c r="AU3" s="18"/>
      <c r="AV3" s="4"/>
      <c r="AW3" s="3"/>
      <c r="AX3" s="18"/>
      <c r="AY3" s="4"/>
      <c r="AZ3" s="3"/>
      <c r="BA3" s="18"/>
      <c r="BB3" s="10">
        <v>1</v>
      </c>
      <c r="BC3" s="3"/>
      <c r="BD3" s="18"/>
      <c r="BE3" s="4"/>
      <c r="BF3" s="3"/>
      <c r="BG3" s="18"/>
      <c r="BH3" s="79">
        <v>20</v>
      </c>
      <c r="BI3" s="3"/>
      <c r="BJ3" s="18"/>
      <c r="BK3" s="4">
        <v>11</v>
      </c>
      <c r="BL3" s="3"/>
      <c r="BM3" s="22"/>
      <c r="BN3" s="4">
        <v>11</v>
      </c>
      <c r="BO3" s="3"/>
      <c r="BP3" s="22"/>
      <c r="BQ3" s="79">
        <v>15</v>
      </c>
      <c r="BR3" s="3"/>
      <c r="BS3" s="18"/>
      <c r="BT3" s="4"/>
      <c r="BU3" s="3"/>
      <c r="BV3" s="18"/>
      <c r="BW3" s="4"/>
      <c r="BX3" s="3"/>
      <c r="BY3" s="18"/>
      <c r="BZ3" s="16">
        <v>11</v>
      </c>
      <c r="CA3" s="8"/>
      <c r="CB3" s="18"/>
      <c r="CC3" s="79">
        <v>20</v>
      </c>
      <c r="CD3" s="80">
        <v>24</v>
      </c>
      <c r="CE3" s="86"/>
      <c r="CF3" s="6"/>
      <c r="CG3" s="5"/>
      <c r="CH3" s="21"/>
      <c r="CI3" s="6"/>
      <c r="CJ3" s="5"/>
      <c r="CK3" s="21"/>
      <c r="CL3" s="6"/>
      <c r="CM3" s="5"/>
      <c r="CN3" s="21"/>
      <c r="CO3" s="6"/>
      <c r="CP3" s="5">
        <v>12</v>
      </c>
      <c r="CQ3" s="21"/>
      <c r="CR3" s="88"/>
      <c r="CS3" s="3"/>
      <c r="CT3" s="18"/>
      <c r="CU3" s="4"/>
      <c r="CV3" s="3"/>
      <c r="CW3" s="18"/>
      <c r="CX3" s="79">
        <v>20</v>
      </c>
      <c r="CY3" s="3"/>
      <c r="CZ3" s="18"/>
      <c r="DA3" s="79">
        <v>20</v>
      </c>
      <c r="DB3" s="3"/>
      <c r="DC3" s="18"/>
      <c r="DD3" s="79">
        <v>15</v>
      </c>
      <c r="DE3" s="3"/>
      <c r="DF3" s="18"/>
      <c r="DG3" s="4">
        <v>11</v>
      </c>
      <c r="DH3" s="3"/>
      <c r="DI3" s="18"/>
      <c r="DJ3" s="93">
        <f>DD3+DA3+CX3+CD3+CC3+BQ3+BH3+AT3+AS3+M3+L3+J3+I3+G3+F3</f>
        <v>333</v>
      </c>
      <c r="DK3" s="93">
        <v>1</v>
      </c>
      <c r="DL3" s="16">
        <f t="shared" ref="DL3:DL34" si="0">SUM(C3:DI3)</f>
        <v>412</v>
      </c>
      <c r="DM3" s="92"/>
    </row>
    <row r="4" spans="1:198" s="71" customFormat="1" ht="17.25" customHeight="1">
      <c r="A4" s="16">
        <v>2</v>
      </c>
      <c r="B4" s="63" t="s">
        <v>137</v>
      </c>
      <c r="C4" s="16"/>
      <c r="D4" s="17"/>
      <c r="E4" s="18"/>
      <c r="F4" s="16">
        <v>2</v>
      </c>
      <c r="G4" s="17"/>
      <c r="H4" s="18"/>
      <c r="I4" s="50">
        <v>20</v>
      </c>
      <c r="J4" s="51">
        <v>36</v>
      </c>
      <c r="K4" s="18"/>
      <c r="L4" s="50">
        <v>15</v>
      </c>
      <c r="M4" s="51">
        <v>36</v>
      </c>
      <c r="N4" s="18"/>
      <c r="O4" s="50">
        <v>20</v>
      </c>
      <c r="P4" s="51">
        <v>28</v>
      </c>
      <c r="Q4" s="18"/>
      <c r="R4" s="16"/>
      <c r="S4" s="17"/>
      <c r="T4" s="18"/>
      <c r="U4" s="67">
        <v>11</v>
      </c>
      <c r="V4" s="17"/>
      <c r="W4" s="18"/>
      <c r="X4" s="16"/>
      <c r="Y4" s="17"/>
      <c r="Z4" s="18"/>
      <c r="AA4" s="16"/>
      <c r="AB4" s="17"/>
      <c r="AC4" s="18"/>
      <c r="AD4" s="16"/>
      <c r="AE4" s="17"/>
      <c r="AF4" s="22"/>
      <c r="AG4" s="16"/>
      <c r="AH4" s="17"/>
      <c r="AI4" s="18"/>
      <c r="AJ4" s="16">
        <v>4</v>
      </c>
      <c r="AK4" s="17"/>
      <c r="AL4" s="18"/>
      <c r="AM4" s="16"/>
      <c r="AN4" s="17"/>
      <c r="AO4" s="18"/>
      <c r="AP4" s="16"/>
      <c r="AQ4" s="17"/>
      <c r="AR4" s="18"/>
      <c r="AS4" s="16"/>
      <c r="AT4" s="17"/>
      <c r="AU4" s="18"/>
      <c r="AV4" s="50">
        <v>15</v>
      </c>
      <c r="AW4" s="17"/>
      <c r="AX4" s="18"/>
      <c r="AY4" s="16"/>
      <c r="AZ4" s="17"/>
      <c r="BA4" s="18"/>
      <c r="BB4" s="67"/>
      <c r="BC4" s="17"/>
      <c r="BD4" s="18"/>
      <c r="BE4" s="16">
        <v>1</v>
      </c>
      <c r="BF4" s="17"/>
      <c r="BG4" s="18"/>
      <c r="BH4" s="16"/>
      <c r="BI4" s="17"/>
      <c r="BJ4" s="18"/>
      <c r="BK4" s="16">
        <v>2</v>
      </c>
      <c r="BL4" s="17"/>
      <c r="BM4" s="22"/>
      <c r="BN4" s="16"/>
      <c r="BO4" s="17"/>
      <c r="BP4" s="22"/>
      <c r="BQ4" s="16">
        <v>11</v>
      </c>
      <c r="BR4" s="17"/>
      <c r="BS4" s="18"/>
      <c r="BT4" s="50">
        <v>20</v>
      </c>
      <c r="BU4" s="17"/>
      <c r="BV4" s="18"/>
      <c r="BW4" s="50">
        <v>15</v>
      </c>
      <c r="BX4" s="17"/>
      <c r="BY4" s="18"/>
      <c r="BZ4" s="16"/>
      <c r="CA4" s="17"/>
      <c r="CB4" s="18"/>
      <c r="CC4" s="16"/>
      <c r="CD4" s="17"/>
      <c r="CE4" s="86"/>
      <c r="CF4" s="83">
        <v>20</v>
      </c>
      <c r="CG4" s="118">
        <v>16</v>
      </c>
      <c r="CH4" s="21"/>
      <c r="CI4" s="6"/>
      <c r="CJ4" s="5">
        <v>6</v>
      </c>
      <c r="CK4" s="21"/>
      <c r="CL4" s="83"/>
      <c r="CM4" s="5">
        <v>8</v>
      </c>
      <c r="CN4" s="21"/>
      <c r="CO4" s="83"/>
      <c r="CP4" s="5">
        <v>8</v>
      </c>
      <c r="CQ4" s="21"/>
      <c r="CR4" s="77">
        <v>15</v>
      </c>
      <c r="CS4" s="17"/>
      <c r="CT4" s="18"/>
      <c r="CU4" s="16">
        <v>5</v>
      </c>
      <c r="CV4" s="17"/>
      <c r="CW4" s="18"/>
      <c r="CX4" s="50">
        <v>15</v>
      </c>
      <c r="CY4" s="17"/>
      <c r="CZ4" s="18"/>
      <c r="DA4" s="50">
        <v>15</v>
      </c>
      <c r="DB4" s="17"/>
      <c r="DC4" s="18"/>
      <c r="DD4" s="16"/>
      <c r="DE4" s="17"/>
      <c r="DF4" s="18"/>
      <c r="DG4" s="16"/>
      <c r="DH4" s="17"/>
      <c r="DI4" s="18"/>
      <c r="DJ4" s="93">
        <f>DA4+CX4+CR4+CG4+CF4+BT4+BW4+P4+O4+M4+L4+J4+I4+AV4</f>
        <v>286</v>
      </c>
      <c r="DK4" s="93">
        <v>2</v>
      </c>
      <c r="DL4" s="16">
        <f t="shared" si="0"/>
        <v>344</v>
      </c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</row>
    <row r="5" spans="1:198" ht="17.25" customHeight="1">
      <c r="A5" s="16">
        <v>3</v>
      </c>
      <c r="B5" s="63" t="s">
        <v>44</v>
      </c>
      <c r="C5" s="50">
        <v>20</v>
      </c>
      <c r="D5" s="51">
        <v>32</v>
      </c>
      <c r="E5" s="18"/>
      <c r="F5" s="67"/>
      <c r="G5" s="17"/>
      <c r="H5" s="18"/>
      <c r="I5" s="50">
        <v>11</v>
      </c>
      <c r="J5" s="51">
        <v>40</v>
      </c>
      <c r="K5" s="18"/>
      <c r="L5" s="50">
        <v>4</v>
      </c>
      <c r="M5" s="17"/>
      <c r="N5" s="18"/>
      <c r="P5" s="17"/>
      <c r="Q5" s="18"/>
      <c r="S5" s="17"/>
      <c r="T5" s="18"/>
      <c r="V5" s="17"/>
      <c r="W5" s="18"/>
      <c r="Y5" s="17"/>
      <c r="Z5" s="18"/>
      <c r="AB5" s="17"/>
      <c r="AC5" s="18"/>
      <c r="AE5" s="17"/>
      <c r="AF5" s="22"/>
      <c r="AH5" s="17"/>
      <c r="AI5" s="18"/>
      <c r="AK5" s="17"/>
      <c r="AL5" s="18"/>
      <c r="AN5" s="17"/>
      <c r="AO5" s="18"/>
      <c r="AP5" s="50">
        <v>20</v>
      </c>
      <c r="AQ5" s="51">
        <v>40</v>
      </c>
      <c r="AR5" s="130">
        <v>40</v>
      </c>
      <c r="AT5" s="17"/>
      <c r="AU5" s="18"/>
      <c r="AW5" s="17"/>
      <c r="AX5" s="18"/>
      <c r="AZ5" s="17"/>
      <c r="BA5" s="18"/>
      <c r="BC5" s="17"/>
      <c r="BD5" s="18"/>
      <c r="BF5" s="17"/>
      <c r="BG5" s="18"/>
      <c r="BH5" s="50">
        <v>7</v>
      </c>
      <c r="BI5" s="51">
        <v>10</v>
      </c>
      <c r="BJ5" s="18"/>
      <c r="BK5" s="50">
        <v>5</v>
      </c>
      <c r="BL5" s="51">
        <v>10</v>
      </c>
      <c r="BM5" s="22"/>
      <c r="BO5" s="17"/>
      <c r="BP5" s="22"/>
      <c r="BR5" s="17"/>
      <c r="BS5" s="18"/>
      <c r="BU5" s="17"/>
      <c r="BV5" s="18"/>
      <c r="BX5" s="17"/>
      <c r="BY5" s="18"/>
      <c r="CA5" s="17"/>
      <c r="CB5" s="18"/>
      <c r="CD5" s="17"/>
      <c r="CE5" s="86"/>
      <c r="CF5" s="6"/>
      <c r="CG5" s="5"/>
      <c r="CH5" s="21"/>
      <c r="CI5" s="6"/>
      <c r="CJ5" s="5"/>
      <c r="CK5" s="21"/>
      <c r="CL5" s="6"/>
      <c r="CM5" s="5"/>
      <c r="CN5" s="21"/>
      <c r="CO5" s="6"/>
      <c r="CP5" s="5"/>
      <c r="CQ5" s="21"/>
      <c r="CS5" s="17"/>
      <c r="CT5" s="18"/>
      <c r="CU5" s="50">
        <v>20</v>
      </c>
      <c r="CV5" s="51">
        <v>28</v>
      </c>
      <c r="CW5" s="18"/>
      <c r="CY5" s="17"/>
      <c r="CZ5" s="18"/>
      <c r="DB5" s="17"/>
      <c r="DC5" s="18"/>
      <c r="DE5" s="17"/>
      <c r="DF5" s="18"/>
      <c r="DH5" s="17"/>
      <c r="DI5" s="18"/>
      <c r="DJ5" s="93">
        <v>247</v>
      </c>
      <c r="DK5" s="93">
        <v>3</v>
      </c>
      <c r="DL5" s="131">
        <f t="shared" si="0"/>
        <v>287</v>
      </c>
    </row>
    <row r="6" spans="1:198" s="50" customFormat="1" ht="17.25" customHeight="1">
      <c r="A6" s="16">
        <v>4</v>
      </c>
      <c r="B6" s="63" t="s">
        <v>42</v>
      </c>
      <c r="C6" s="4"/>
      <c r="D6" s="3"/>
      <c r="E6" s="18"/>
      <c r="F6" s="4"/>
      <c r="G6" s="3"/>
      <c r="H6" s="18"/>
      <c r="I6" s="4"/>
      <c r="J6" s="3"/>
      <c r="K6" s="18"/>
      <c r="L6" s="79">
        <v>7</v>
      </c>
      <c r="M6" s="3"/>
      <c r="N6" s="18"/>
      <c r="O6" s="4"/>
      <c r="P6" s="3"/>
      <c r="Q6" s="18"/>
      <c r="R6" s="4">
        <v>7</v>
      </c>
      <c r="S6" s="3"/>
      <c r="T6" s="18"/>
      <c r="U6" s="78">
        <v>8</v>
      </c>
      <c r="V6" s="3"/>
      <c r="W6" s="18"/>
      <c r="X6" s="79">
        <v>11</v>
      </c>
      <c r="Y6" s="3"/>
      <c r="Z6" s="18"/>
      <c r="AA6" s="79">
        <v>15</v>
      </c>
      <c r="AB6" s="80">
        <v>24</v>
      </c>
      <c r="AC6" s="18"/>
      <c r="AD6" s="79">
        <v>15</v>
      </c>
      <c r="AE6" s="80">
        <v>40</v>
      </c>
      <c r="AF6" s="116">
        <v>24</v>
      </c>
      <c r="AG6" s="4"/>
      <c r="AH6" s="3"/>
      <c r="AI6" s="18"/>
      <c r="AJ6" s="4"/>
      <c r="AK6" s="3"/>
      <c r="AL6" s="18"/>
      <c r="AM6" s="79">
        <v>8</v>
      </c>
      <c r="AN6" s="3"/>
      <c r="AO6" s="18"/>
      <c r="AP6" s="4"/>
      <c r="AQ6" s="3"/>
      <c r="AR6" s="18"/>
      <c r="AS6" s="4"/>
      <c r="AT6" s="3"/>
      <c r="AU6" s="18"/>
      <c r="AV6" s="4">
        <v>7</v>
      </c>
      <c r="AW6" s="3"/>
      <c r="AX6" s="18"/>
      <c r="AY6" s="4"/>
      <c r="AZ6" s="3"/>
      <c r="BA6" s="18"/>
      <c r="BB6" s="10"/>
      <c r="BC6" s="3"/>
      <c r="BD6" s="18"/>
      <c r="BE6" s="4">
        <v>5</v>
      </c>
      <c r="BF6" s="3"/>
      <c r="BG6" s="18"/>
      <c r="BH6" s="79">
        <v>15</v>
      </c>
      <c r="BI6" s="3"/>
      <c r="BJ6" s="18"/>
      <c r="BK6" s="79">
        <v>20</v>
      </c>
      <c r="BL6" s="80">
        <v>3</v>
      </c>
      <c r="BM6" s="22"/>
      <c r="BN6" s="4"/>
      <c r="BO6" s="3"/>
      <c r="BP6" s="22"/>
      <c r="BQ6" s="79">
        <v>20</v>
      </c>
      <c r="BR6" s="80">
        <v>16</v>
      </c>
      <c r="BS6" s="18"/>
      <c r="BT6" s="4"/>
      <c r="BU6" s="3"/>
      <c r="BV6" s="18"/>
      <c r="BW6" s="4"/>
      <c r="BX6" s="3"/>
      <c r="BY6" s="18"/>
      <c r="BZ6" s="56"/>
      <c r="CA6" s="8"/>
      <c r="CB6" s="18"/>
      <c r="CC6" s="79">
        <v>11</v>
      </c>
      <c r="CD6" s="3"/>
      <c r="CE6" s="86"/>
      <c r="CF6" s="6"/>
      <c r="CG6" s="5"/>
      <c r="CH6" s="21"/>
      <c r="CI6" s="6"/>
      <c r="CJ6" s="5"/>
      <c r="CK6" s="21"/>
      <c r="CL6" s="6"/>
      <c r="CM6" s="5"/>
      <c r="CN6" s="21"/>
      <c r="CO6" s="6"/>
      <c r="CP6" s="5"/>
      <c r="CQ6" s="21"/>
      <c r="CR6" s="88"/>
      <c r="CS6" s="3"/>
      <c r="CT6" s="18"/>
      <c r="CU6" s="4"/>
      <c r="CV6" s="3"/>
      <c r="CW6" s="18"/>
      <c r="CX6" s="4"/>
      <c r="CY6" s="3"/>
      <c r="CZ6" s="18"/>
      <c r="DA6" s="4"/>
      <c r="DB6" s="3"/>
      <c r="DC6" s="18"/>
      <c r="DD6" s="4"/>
      <c r="DE6" s="3"/>
      <c r="DF6" s="18"/>
      <c r="DG6" s="4"/>
      <c r="DH6" s="3"/>
      <c r="DI6" s="18"/>
      <c r="DJ6" s="93">
        <f>CC6+BR6+BQ6+BL6+BK6+BH6+AM6+AF6+AE6+AD6+AB6+AA6+X6+U6+L6</f>
        <v>237</v>
      </c>
      <c r="DK6" s="93">
        <v>4</v>
      </c>
      <c r="DL6" s="16">
        <f t="shared" si="0"/>
        <v>256</v>
      </c>
      <c r="DM6" s="91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</row>
    <row r="7" spans="1:198" ht="17.25" customHeight="1">
      <c r="A7" s="16">
        <v>5</v>
      </c>
      <c r="B7" s="63" t="s">
        <v>135</v>
      </c>
      <c r="C7" s="50">
        <v>15</v>
      </c>
      <c r="D7" s="17"/>
      <c r="E7" s="18"/>
      <c r="F7" s="50">
        <v>7</v>
      </c>
      <c r="G7" s="17"/>
      <c r="H7" s="18"/>
      <c r="J7" s="17"/>
      <c r="K7" s="18"/>
      <c r="M7" s="17"/>
      <c r="N7" s="18"/>
      <c r="P7" s="17"/>
      <c r="Q7" s="18"/>
      <c r="S7" s="17"/>
      <c r="T7" s="18"/>
      <c r="V7" s="17"/>
      <c r="W7" s="18"/>
      <c r="X7" s="50">
        <v>15</v>
      </c>
      <c r="Y7" s="51">
        <v>32</v>
      </c>
      <c r="Z7" s="18"/>
      <c r="AB7" s="17"/>
      <c r="AC7" s="18"/>
      <c r="AD7" s="50">
        <v>8</v>
      </c>
      <c r="AE7" s="17"/>
      <c r="AF7" s="22"/>
      <c r="AH7" s="17"/>
      <c r="AI7" s="18"/>
      <c r="AK7" s="17"/>
      <c r="AL7" s="18"/>
      <c r="AN7" s="17"/>
      <c r="AO7" s="18"/>
      <c r="AQ7" s="17"/>
      <c r="AR7" s="18"/>
      <c r="AT7" s="17"/>
      <c r="AU7" s="18"/>
      <c r="AW7" s="17"/>
      <c r="AX7" s="18"/>
      <c r="AY7" s="50">
        <v>11</v>
      </c>
      <c r="AZ7" s="17"/>
      <c r="BA7" s="18"/>
      <c r="BC7" s="17"/>
      <c r="BD7" s="18"/>
      <c r="BF7" s="17"/>
      <c r="BG7" s="18"/>
      <c r="BH7" s="50">
        <v>3</v>
      </c>
      <c r="BI7" s="17"/>
      <c r="BJ7" s="18"/>
      <c r="BK7" s="50">
        <v>4</v>
      </c>
      <c r="BL7" s="17"/>
      <c r="BM7" s="22"/>
      <c r="BN7" s="50">
        <v>15</v>
      </c>
      <c r="BO7" s="17"/>
      <c r="BP7" s="22"/>
      <c r="BQ7" s="50">
        <v>7</v>
      </c>
      <c r="BR7" s="17"/>
      <c r="BS7" s="18"/>
      <c r="BU7" s="17"/>
      <c r="BV7" s="18"/>
      <c r="BX7" s="17"/>
      <c r="BY7" s="18"/>
      <c r="BZ7" s="50">
        <v>20</v>
      </c>
      <c r="CA7" s="51">
        <v>28</v>
      </c>
      <c r="CB7" s="18"/>
      <c r="CD7" s="17"/>
      <c r="CE7" s="86"/>
      <c r="CF7" s="6"/>
      <c r="CG7" s="5"/>
      <c r="CH7" s="21"/>
      <c r="CI7" s="6"/>
      <c r="CJ7" s="5"/>
      <c r="CK7" s="21"/>
      <c r="CL7" s="6"/>
      <c r="CM7" s="5"/>
      <c r="CN7" s="21"/>
      <c r="CO7" s="6"/>
      <c r="CP7" s="5"/>
      <c r="CQ7" s="21"/>
      <c r="CS7" s="17"/>
      <c r="CT7" s="18"/>
      <c r="CV7" s="17"/>
      <c r="CW7" s="18"/>
      <c r="CY7" s="17"/>
      <c r="CZ7" s="18"/>
      <c r="DB7" s="17"/>
      <c r="DC7" s="18"/>
      <c r="DE7" s="17"/>
      <c r="DF7" s="18"/>
      <c r="DH7" s="17"/>
      <c r="DI7" s="18"/>
      <c r="DJ7" s="93">
        <f>DL7</f>
        <v>165</v>
      </c>
      <c r="DK7" s="93">
        <v>5</v>
      </c>
      <c r="DL7" s="16">
        <f t="shared" si="0"/>
        <v>165</v>
      </c>
      <c r="DM7" s="92"/>
    </row>
    <row r="8" spans="1:198" ht="17.25" customHeight="1">
      <c r="A8" s="16">
        <v>6</v>
      </c>
      <c r="B8" s="63" t="s">
        <v>136</v>
      </c>
      <c r="D8" s="17"/>
      <c r="E8" s="18"/>
      <c r="G8" s="17"/>
      <c r="H8" s="18"/>
      <c r="I8" s="50">
        <v>7</v>
      </c>
      <c r="J8" s="51">
        <v>36</v>
      </c>
      <c r="K8" s="18"/>
      <c r="L8" s="50">
        <v>5</v>
      </c>
      <c r="M8" s="17"/>
      <c r="N8" s="18"/>
      <c r="P8" s="17"/>
      <c r="Q8" s="18"/>
      <c r="S8" s="17"/>
      <c r="T8" s="18"/>
      <c r="V8" s="17"/>
      <c r="W8" s="18"/>
      <c r="Y8" s="17"/>
      <c r="Z8" s="18"/>
      <c r="AA8" s="50">
        <v>11</v>
      </c>
      <c r="AB8" s="17"/>
      <c r="AC8" s="18"/>
      <c r="AD8" s="50">
        <v>11</v>
      </c>
      <c r="AE8" s="17"/>
      <c r="AF8" s="22"/>
      <c r="AG8" s="16">
        <v>4</v>
      </c>
      <c r="AH8" s="17"/>
      <c r="AI8" s="18"/>
      <c r="AJ8" s="50">
        <v>11</v>
      </c>
      <c r="AK8" s="51">
        <v>8</v>
      </c>
      <c r="AL8" s="18"/>
      <c r="AM8" s="16">
        <v>4</v>
      </c>
      <c r="AN8" s="17"/>
      <c r="AO8" s="18"/>
      <c r="AQ8" s="17"/>
      <c r="AR8" s="18"/>
      <c r="AT8" s="17"/>
      <c r="AU8" s="18"/>
      <c r="AW8" s="17"/>
      <c r="AX8" s="18"/>
      <c r="AZ8" s="17"/>
      <c r="BA8" s="18"/>
      <c r="BB8" s="62">
        <v>11</v>
      </c>
      <c r="BC8" s="17"/>
      <c r="BD8" s="18"/>
      <c r="BE8" s="50">
        <v>7</v>
      </c>
      <c r="BF8" s="17"/>
      <c r="BG8" s="18"/>
      <c r="BI8" s="17"/>
      <c r="BJ8" s="18"/>
      <c r="BL8" s="17"/>
      <c r="BM8" s="22"/>
      <c r="BO8" s="17"/>
      <c r="BP8" s="22"/>
      <c r="BR8" s="17"/>
      <c r="BS8" s="18"/>
      <c r="BU8" s="17"/>
      <c r="BV8" s="18"/>
      <c r="BX8" s="17"/>
      <c r="BY8" s="18"/>
      <c r="CA8" s="17"/>
      <c r="CB8" s="18"/>
      <c r="CD8" s="17"/>
      <c r="CE8" s="86"/>
      <c r="CF8" s="83">
        <v>15</v>
      </c>
      <c r="CG8" s="5"/>
      <c r="CH8" s="21"/>
      <c r="CI8" s="6"/>
      <c r="CJ8" s="5"/>
      <c r="CK8" s="21"/>
      <c r="CL8" s="83"/>
      <c r="CM8" s="5"/>
      <c r="CN8" s="21"/>
      <c r="CO8" s="83"/>
      <c r="CP8" s="5"/>
      <c r="CQ8" s="21"/>
      <c r="CS8" s="17"/>
      <c r="CT8" s="18"/>
      <c r="CV8" s="17"/>
      <c r="CW8" s="18"/>
      <c r="CX8" s="50">
        <v>11</v>
      </c>
      <c r="CY8" s="17"/>
      <c r="CZ8" s="18"/>
      <c r="DA8" s="50">
        <v>11</v>
      </c>
      <c r="DB8" s="17"/>
      <c r="DC8" s="18"/>
      <c r="DE8" s="17"/>
      <c r="DF8" s="18"/>
      <c r="DH8" s="17"/>
      <c r="DI8" s="18"/>
      <c r="DJ8" s="93">
        <f>DA8+CX8+CF8+BE8+L8+BB8+AK8+AJ8+AD8+AA8+J8+I8</f>
        <v>144</v>
      </c>
      <c r="DK8" s="93">
        <v>6</v>
      </c>
      <c r="DL8" s="16">
        <f t="shared" si="0"/>
        <v>152</v>
      </c>
    </row>
    <row r="9" spans="1:198" ht="17.25" customHeight="1">
      <c r="A9" s="16">
        <v>7</v>
      </c>
      <c r="B9" s="63" t="s">
        <v>127</v>
      </c>
      <c r="C9" s="50">
        <v>5</v>
      </c>
      <c r="D9" s="17"/>
      <c r="E9" s="18"/>
      <c r="F9" s="50">
        <v>11</v>
      </c>
      <c r="G9" s="17"/>
      <c r="H9" s="18"/>
      <c r="J9" s="17"/>
      <c r="K9" s="18"/>
      <c r="M9" s="17"/>
      <c r="N9" s="18"/>
      <c r="P9" s="17"/>
      <c r="Q9" s="18"/>
      <c r="R9" s="16">
        <v>4</v>
      </c>
      <c r="S9" s="17"/>
      <c r="T9" s="18"/>
      <c r="V9" s="17"/>
      <c r="W9" s="18"/>
      <c r="Y9" s="17"/>
      <c r="Z9" s="18"/>
      <c r="AA9" s="16">
        <v>5</v>
      </c>
      <c r="AB9" s="17"/>
      <c r="AC9" s="18"/>
      <c r="AE9" s="17"/>
      <c r="AF9" s="22"/>
      <c r="AH9" s="17"/>
      <c r="AI9" s="18"/>
      <c r="AK9" s="17"/>
      <c r="AL9" s="18"/>
      <c r="AN9" s="17"/>
      <c r="AO9" s="18"/>
      <c r="AQ9" s="17"/>
      <c r="AR9" s="18"/>
      <c r="AT9" s="17"/>
      <c r="AU9" s="18"/>
      <c r="AW9" s="17"/>
      <c r="AX9" s="18"/>
      <c r="AY9" s="50">
        <v>15</v>
      </c>
      <c r="AZ9" s="17"/>
      <c r="BA9" s="18"/>
      <c r="BC9" s="17"/>
      <c r="BD9" s="18"/>
      <c r="BF9" s="17"/>
      <c r="BG9" s="18"/>
      <c r="BH9" s="50">
        <v>11</v>
      </c>
      <c r="BI9" s="17"/>
      <c r="BJ9" s="18"/>
      <c r="BK9" s="50">
        <v>5</v>
      </c>
      <c r="BL9" s="51">
        <v>5</v>
      </c>
      <c r="BM9" s="22"/>
      <c r="BN9" s="50">
        <v>20</v>
      </c>
      <c r="BO9" s="51">
        <v>16</v>
      </c>
      <c r="BP9" s="22"/>
      <c r="BR9" s="17"/>
      <c r="BS9" s="18"/>
      <c r="BT9" s="50">
        <v>15</v>
      </c>
      <c r="BU9" s="17"/>
      <c r="BV9" s="18"/>
      <c r="BW9" s="50">
        <v>11</v>
      </c>
      <c r="BX9" s="17"/>
      <c r="BY9" s="18"/>
      <c r="BZ9" s="50">
        <v>7</v>
      </c>
      <c r="CA9" s="17"/>
      <c r="CB9" s="18"/>
      <c r="CD9" s="17"/>
      <c r="CE9" s="86"/>
      <c r="CF9" s="6"/>
      <c r="CG9" s="5"/>
      <c r="CH9" s="21"/>
      <c r="CI9" s="6"/>
      <c r="CJ9" s="5"/>
      <c r="CK9" s="21"/>
      <c r="CL9" s="6"/>
      <c r="CM9" s="5"/>
      <c r="CN9" s="21"/>
      <c r="CO9" s="6"/>
      <c r="CP9" s="5"/>
      <c r="CQ9" s="21"/>
      <c r="CR9" s="77">
        <v>20</v>
      </c>
      <c r="CS9" s="17"/>
      <c r="CT9" s="18"/>
      <c r="CV9" s="17"/>
      <c r="CW9" s="18"/>
      <c r="CY9" s="17"/>
      <c r="CZ9" s="18"/>
      <c r="DB9" s="17"/>
      <c r="DC9" s="18"/>
      <c r="DE9" s="17"/>
      <c r="DF9" s="18"/>
      <c r="DH9" s="17"/>
      <c r="DI9" s="18"/>
      <c r="DJ9" s="93">
        <f>CR9+BZ9+BW9+BT9+BO9+BN9+BL9+BK9+BH9+AY9+F9+C9</f>
        <v>141</v>
      </c>
      <c r="DK9" s="93">
        <v>7</v>
      </c>
      <c r="DL9" s="16">
        <f t="shared" si="0"/>
        <v>150</v>
      </c>
    </row>
    <row r="10" spans="1:198" ht="17.25" customHeight="1">
      <c r="A10" s="16">
        <v>8</v>
      </c>
      <c r="B10" s="63" t="s">
        <v>131</v>
      </c>
      <c r="C10" s="16">
        <v>4</v>
      </c>
      <c r="D10" s="17"/>
      <c r="E10" s="18"/>
      <c r="F10" s="50">
        <v>15</v>
      </c>
      <c r="G10" s="17"/>
      <c r="H10" s="18"/>
      <c r="J10" s="17"/>
      <c r="K10" s="18"/>
      <c r="M10" s="17"/>
      <c r="N10" s="18"/>
      <c r="O10" s="50">
        <v>15</v>
      </c>
      <c r="P10" s="17"/>
      <c r="Q10" s="18"/>
      <c r="R10" s="50">
        <v>20</v>
      </c>
      <c r="S10" s="17"/>
      <c r="T10" s="18"/>
      <c r="V10" s="17"/>
      <c r="W10" s="18"/>
      <c r="X10" s="16">
        <v>3</v>
      </c>
      <c r="Y10" s="17"/>
      <c r="Z10" s="18"/>
      <c r="AB10" s="17"/>
      <c r="AC10" s="18"/>
      <c r="AE10" s="17"/>
      <c r="AF10" s="22"/>
      <c r="AG10" s="50">
        <v>15</v>
      </c>
      <c r="AH10" s="17"/>
      <c r="AI10" s="18"/>
      <c r="AJ10" s="50">
        <v>8</v>
      </c>
      <c r="AK10" s="17"/>
      <c r="AL10" s="18"/>
      <c r="AM10" s="50">
        <v>15</v>
      </c>
      <c r="AN10" s="17"/>
      <c r="AO10" s="18"/>
      <c r="AP10" s="16">
        <v>7</v>
      </c>
      <c r="AQ10" s="17"/>
      <c r="AR10" s="18"/>
      <c r="AS10" s="50">
        <v>15</v>
      </c>
      <c r="AT10" s="17"/>
      <c r="AU10" s="18"/>
      <c r="AW10" s="17"/>
      <c r="AX10" s="18"/>
      <c r="AY10" s="16">
        <v>4</v>
      </c>
      <c r="AZ10" s="17"/>
      <c r="BA10" s="18"/>
      <c r="BB10" s="67">
        <v>4</v>
      </c>
      <c r="BC10" s="17"/>
      <c r="BD10" s="18"/>
      <c r="BE10" s="16">
        <v>6</v>
      </c>
      <c r="BF10" s="17"/>
      <c r="BG10" s="18"/>
      <c r="BI10" s="17"/>
      <c r="BJ10" s="18"/>
      <c r="BL10" s="17"/>
      <c r="BM10" s="22"/>
      <c r="BO10" s="17"/>
      <c r="BP10" s="22"/>
      <c r="BR10" s="17"/>
      <c r="BS10" s="18"/>
      <c r="BU10" s="17"/>
      <c r="BV10" s="18"/>
      <c r="BW10" s="16">
        <v>7</v>
      </c>
      <c r="BX10" s="17"/>
      <c r="BY10" s="18"/>
      <c r="BZ10" s="16">
        <v>4</v>
      </c>
      <c r="CA10" s="17"/>
      <c r="CB10" s="18"/>
      <c r="CC10" s="16">
        <v>4</v>
      </c>
      <c r="CD10" s="17"/>
      <c r="CE10" s="86"/>
      <c r="CF10" s="6"/>
      <c r="CG10" s="5"/>
      <c r="CH10" s="21"/>
      <c r="CI10" s="6"/>
      <c r="CJ10" s="5"/>
      <c r="CK10" s="21"/>
      <c r="CL10" s="6"/>
      <c r="CM10" s="5"/>
      <c r="CN10" s="21"/>
      <c r="CO10" s="6"/>
      <c r="CP10" s="5"/>
      <c r="CQ10" s="21"/>
      <c r="CS10" s="17"/>
      <c r="CT10" s="18"/>
      <c r="CU10" s="50">
        <v>11</v>
      </c>
      <c r="CV10" s="17"/>
      <c r="CW10" s="18"/>
      <c r="CY10" s="17"/>
      <c r="CZ10" s="18"/>
      <c r="DB10" s="17"/>
      <c r="DC10" s="18"/>
      <c r="DD10" s="50">
        <v>8</v>
      </c>
      <c r="DE10" s="17"/>
      <c r="DF10" s="18"/>
      <c r="DG10" s="50">
        <v>15</v>
      </c>
      <c r="DH10" s="17"/>
      <c r="DI10" s="18"/>
      <c r="DJ10" s="93">
        <f>DG10+DD10+CU10+AS10+AM10+AJ10+AG10+R10+O10+F10</f>
        <v>137</v>
      </c>
      <c r="DK10" s="93">
        <v>8</v>
      </c>
      <c r="DL10" s="16">
        <f t="shared" si="0"/>
        <v>180</v>
      </c>
      <c r="DM10" s="92"/>
    </row>
    <row r="11" spans="1:198" ht="17.25" customHeight="1">
      <c r="A11" s="16">
        <v>9</v>
      </c>
      <c r="B11" s="63" t="s">
        <v>128</v>
      </c>
      <c r="C11" s="50"/>
      <c r="D11" s="51"/>
      <c r="E11" s="15"/>
      <c r="F11" s="50"/>
      <c r="G11" s="51"/>
      <c r="H11" s="15"/>
      <c r="I11" s="50"/>
      <c r="J11" s="51"/>
      <c r="K11" s="15"/>
      <c r="L11" s="50"/>
      <c r="M11" s="51"/>
      <c r="N11" s="15"/>
      <c r="O11" s="50"/>
      <c r="P11" s="51"/>
      <c r="Q11" s="15"/>
      <c r="R11" s="50">
        <v>15</v>
      </c>
      <c r="S11" s="51"/>
      <c r="T11" s="15"/>
      <c r="U11" s="62"/>
      <c r="V11" s="51"/>
      <c r="W11" s="15"/>
      <c r="X11" s="50">
        <v>8</v>
      </c>
      <c r="Y11" s="51"/>
      <c r="Z11" s="15"/>
      <c r="AA11" s="50"/>
      <c r="AB11" s="51"/>
      <c r="AC11" s="15"/>
      <c r="AD11" s="50"/>
      <c r="AE11" s="51"/>
      <c r="AF11" s="116"/>
      <c r="AG11" s="50"/>
      <c r="AH11" s="51"/>
      <c r="AI11" s="15"/>
      <c r="AJ11" s="50"/>
      <c r="AK11" s="51"/>
      <c r="AL11" s="15"/>
      <c r="AM11" s="50"/>
      <c r="AN11" s="51"/>
      <c r="AO11" s="15"/>
      <c r="AP11" s="50">
        <v>15</v>
      </c>
      <c r="AQ11" s="51"/>
      <c r="AR11" s="15"/>
      <c r="AS11" s="50"/>
      <c r="AT11" s="51"/>
      <c r="AU11" s="15"/>
      <c r="AV11" s="50"/>
      <c r="AW11" s="51"/>
      <c r="AX11" s="15"/>
      <c r="AY11" s="50">
        <v>20</v>
      </c>
      <c r="AZ11" s="51"/>
      <c r="BA11" s="15"/>
      <c r="BB11" s="62"/>
      <c r="BC11" s="51"/>
      <c r="BD11" s="15"/>
      <c r="BE11" s="50"/>
      <c r="BF11" s="51"/>
      <c r="BG11" s="15"/>
      <c r="BH11" s="50"/>
      <c r="BI11" s="51"/>
      <c r="BJ11" s="15"/>
      <c r="BK11" s="50"/>
      <c r="BL11" s="51"/>
      <c r="BM11" s="116"/>
      <c r="BN11" s="50"/>
      <c r="BO11" s="51"/>
      <c r="BP11" s="116"/>
      <c r="BQ11" s="50"/>
      <c r="BR11" s="51"/>
      <c r="BS11" s="15"/>
      <c r="BT11" s="50"/>
      <c r="BU11" s="51"/>
      <c r="BV11" s="15"/>
      <c r="BW11" s="50">
        <v>20</v>
      </c>
      <c r="BX11" s="51"/>
      <c r="BY11" s="15"/>
      <c r="BZ11" s="50">
        <v>15</v>
      </c>
      <c r="CA11" s="51"/>
      <c r="CB11" s="15"/>
      <c r="CC11" s="50">
        <v>15</v>
      </c>
      <c r="CD11" s="51"/>
      <c r="CE11" s="117"/>
      <c r="CF11" s="83"/>
      <c r="CG11" s="118"/>
      <c r="CH11" s="96"/>
      <c r="CI11" s="83"/>
      <c r="CJ11" s="118"/>
      <c r="CK11" s="96"/>
      <c r="CL11" s="83"/>
      <c r="CM11" s="118"/>
      <c r="CN11" s="96"/>
      <c r="CO11" s="83"/>
      <c r="CP11" s="118"/>
      <c r="CQ11" s="96"/>
      <c r="CR11" s="77"/>
      <c r="CS11" s="51"/>
      <c r="CT11" s="15"/>
      <c r="CU11" s="50"/>
      <c r="CV11" s="51"/>
      <c r="CW11" s="15"/>
      <c r="CX11" s="50"/>
      <c r="CY11" s="51"/>
      <c r="CZ11" s="15"/>
      <c r="DA11" s="50"/>
      <c r="DB11" s="51"/>
      <c r="DC11" s="15"/>
      <c r="DD11" s="50"/>
      <c r="DE11" s="51"/>
      <c r="DF11" s="15"/>
      <c r="DG11" s="50"/>
      <c r="DH11" s="51"/>
      <c r="DI11" s="15"/>
      <c r="DJ11" s="93">
        <f t="shared" ref="DJ11:DJ56" si="1">DL11</f>
        <v>108</v>
      </c>
      <c r="DK11" s="93">
        <v>9</v>
      </c>
      <c r="DL11" s="16">
        <f t="shared" si="0"/>
        <v>108</v>
      </c>
      <c r="DM11" s="89"/>
    </row>
    <row r="12" spans="1:198" ht="17.25" customHeight="1">
      <c r="A12" s="16">
        <v>10</v>
      </c>
      <c r="B12" s="63" t="s">
        <v>5</v>
      </c>
      <c r="C12" s="50"/>
      <c r="D12" s="51"/>
      <c r="E12" s="15"/>
      <c r="F12" s="50"/>
      <c r="G12" s="51"/>
      <c r="H12" s="15"/>
      <c r="I12" s="50"/>
      <c r="J12" s="51"/>
      <c r="K12" s="15"/>
      <c r="L12" s="50"/>
      <c r="M12" s="51"/>
      <c r="N12" s="15"/>
      <c r="O12" s="50"/>
      <c r="P12" s="51"/>
      <c r="Q12" s="15"/>
      <c r="R12" s="50"/>
      <c r="S12" s="51"/>
      <c r="T12" s="15"/>
      <c r="U12" s="62">
        <v>15</v>
      </c>
      <c r="V12" s="51"/>
      <c r="W12" s="15"/>
      <c r="X12" s="50"/>
      <c r="Y12" s="51"/>
      <c r="Z12" s="15"/>
      <c r="AA12" s="50"/>
      <c r="AB12" s="51"/>
      <c r="AC12" s="15"/>
      <c r="AD12" s="50"/>
      <c r="AE12" s="51"/>
      <c r="AF12" s="116"/>
      <c r="AG12" s="50"/>
      <c r="AH12" s="51"/>
      <c r="AI12" s="15"/>
      <c r="AJ12" s="50"/>
      <c r="AK12" s="51"/>
      <c r="AL12" s="15"/>
      <c r="AM12" s="50"/>
      <c r="AN12" s="51"/>
      <c r="AO12" s="15"/>
      <c r="AP12" s="50"/>
      <c r="AQ12" s="51"/>
      <c r="AR12" s="15"/>
      <c r="AS12" s="50"/>
      <c r="AT12" s="51"/>
      <c r="AU12" s="15"/>
      <c r="AV12" s="50">
        <v>20</v>
      </c>
      <c r="AW12" s="51"/>
      <c r="AX12" s="15"/>
      <c r="AY12" s="50"/>
      <c r="AZ12" s="51"/>
      <c r="BA12" s="15"/>
      <c r="BB12" s="62"/>
      <c r="BC12" s="51"/>
      <c r="BD12" s="15"/>
      <c r="BE12" s="50"/>
      <c r="BF12" s="51"/>
      <c r="BG12" s="15"/>
      <c r="BH12" s="50">
        <v>7</v>
      </c>
      <c r="BI12" s="51">
        <v>7</v>
      </c>
      <c r="BJ12" s="15"/>
      <c r="BK12" s="50"/>
      <c r="BL12" s="51"/>
      <c r="BM12" s="116"/>
      <c r="BN12" s="50"/>
      <c r="BO12" s="51"/>
      <c r="BP12" s="116"/>
      <c r="BQ12" s="50"/>
      <c r="BR12" s="51"/>
      <c r="BS12" s="15"/>
      <c r="BT12" s="50">
        <v>11</v>
      </c>
      <c r="BU12" s="51"/>
      <c r="BV12" s="15"/>
      <c r="BW12" s="50"/>
      <c r="BX12" s="51"/>
      <c r="BY12" s="15"/>
      <c r="BZ12" s="50"/>
      <c r="CA12" s="51"/>
      <c r="CB12" s="15"/>
      <c r="CC12" s="50"/>
      <c r="CD12" s="51"/>
      <c r="CE12" s="117"/>
      <c r="CF12" s="83"/>
      <c r="CG12" s="118"/>
      <c r="CH12" s="96"/>
      <c r="CI12" s="83"/>
      <c r="CJ12" s="118"/>
      <c r="CK12" s="96"/>
      <c r="CL12" s="83"/>
      <c r="CM12" s="118"/>
      <c r="CN12" s="96"/>
      <c r="CO12" s="83"/>
      <c r="CP12" s="118"/>
      <c r="CQ12" s="96"/>
      <c r="CR12" s="77">
        <v>7</v>
      </c>
      <c r="CS12" s="51"/>
      <c r="CT12" s="15"/>
      <c r="CU12" s="50"/>
      <c r="CV12" s="51"/>
      <c r="CW12" s="15"/>
      <c r="CX12" s="50"/>
      <c r="CY12" s="51"/>
      <c r="CZ12" s="15"/>
      <c r="DA12" s="50"/>
      <c r="DB12" s="51"/>
      <c r="DC12" s="15"/>
      <c r="DD12" s="50"/>
      <c r="DE12" s="51"/>
      <c r="DF12" s="15"/>
      <c r="DG12" s="50"/>
      <c r="DH12" s="51"/>
      <c r="DI12" s="15"/>
      <c r="DJ12" s="93">
        <f t="shared" si="1"/>
        <v>67</v>
      </c>
      <c r="DK12" s="93">
        <v>10</v>
      </c>
      <c r="DL12" s="16">
        <f t="shared" si="0"/>
        <v>67</v>
      </c>
    </row>
    <row r="13" spans="1:198" s="50" customFormat="1" ht="17.25" customHeight="1">
      <c r="A13" s="16">
        <v>11</v>
      </c>
      <c r="B13" s="63" t="s">
        <v>28</v>
      </c>
      <c r="C13" s="79"/>
      <c r="D13" s="80"/>
      <c r="E13" s="15"/>
      <c r="F13" s="79"/>
      <c r="G13" s="80"/>
      <c r="H13" s="15"/>
      <c r="I13" s="79"/>
      <c r="J13" s="80"/>
      <c r="K13" s="15"/>
      <c r="L13" s="79"/>
      <c r="M13" s="80"/>
      <c r="N13" s="15"/>
      <c r="O13" s="79">
        <v>7</v>
      </c>
      <c r="P13" s="80"/>
      <c r="Q13" s="15"/>
      <c r="R13" s="79"/>
      <c r="S13" s="80"/>
      <c r="T13" s="15"/>
      <c r="U13" s="78"/>
      <c r="V13" s="80"/>
      <c r="W13" s="15"/>
      <c r="X13" s="79"/>
      <c r="Y13" s="80"/>
      <c r="Z13" s="15"/>
      <c r="AA13" s="79"/>
      <c r="AB13" s="80"/>
      <c r="AC13" s="15"/>
      <c r="AD13" s="79"/>
      <c r="AE13" s="80"/>
      <c r="AF13" s="116"/>
      <c r="AG13" s="79">
        <v>20</v>
      </c>
      <c r="AH13" s="80">
        <v>32</v>
      </c>
      <c r="AI13" s="15"/>
      <c r="AJ13" s="79"/>
      <c r="AK13" s="80"/>
      <c r="AL13" s="15"/>
      <c r="AM13" s="79"/>
      <c r="AN13" s="80"/>
      <c r="AO13" s="15"/>
      <c r="AP13" s="79"/>
      <c r="AQ13" s="80"/>
      <c r="AR13" s="15"/>
      <c r="AS13" s="79"/>
      <c r="AT13" s="80"/>
      <c r="AU13" s="15"/>
      <c r="AV13" s="79"/>
      <c r="AW13" s="80"/>
      <c r="AX13" s="15"/>
      <c r="AY13" s="79"/>
      <c r="AZ13" s="80"/>
      <c r="BA13" s="15"/>
      <c r="BB13" s="78"/>
      <c r="BC13" s="80"/>
      <c r="BD13" s="15"/>
      <c r="BE13" s="79"/>
      <c r="BF13" s="80"/>
      <c r="BG13" s="15"/>
      <c r="BH13" s="79">
        <v>5</v>
      </c>
      <c r="BI13" s="80"/>
      <c r="BJ13" s="15"/>
      <c r="BK13" s="79"/>
      <c r="BL13" s="80"/>
      <c r="BM13" s="116"/>
      <c r="BN13" s="79"/>
      <c r="BO13" s="80"/>
      <c r="BP13" s="116"/>
      <c r="BQ13" s="79"/>
      <c r="BR13" s="80"/>
      <c r="BS13" s="15"/>
      <c r="BT13" s="79"/>
      <c r="BU13" s="80"/>
      <c r="BV13" s="15"/>
      <c r="BW13" s="79"/>
      <c r="BX13" s="80"/>
      <c r="BY13" s="15"/>
      <c r="BZ13" s="52"/>
      <c r="CA13" s="53"/>
      <c r="CB13" s="15"/>
      <c r="CC13" s="79"/>
      <c r="CD13" s="80"/>
      <c r="CE13" s="117"/>
      <c r="CF13" s="83"/>
      <c r="CG13" s="118"/>
      <c r="CH13" s="96"/>
      <c r="CI13" s="83"/>
      <c r="CJ13" s="118"/>
      <c r="CK13" s="96"/>
      <c r="CL13" s="83"/>
      <c r="CM13" s="118"/>
      <c r="CN13" s="96"/>
      <c r="CO13" s="83"/>
      <c r="CP13" s="118"/>
      <c r="CQ13" s="96"/>
      <c r="CR13" s="126"/>
      <c r="CS13" s="80"/>
      <c r="CT13" s="15"/>
      <c r="CU13" s="79"/>
      <c r="CV13" s="80"/>
      <c r="CW13" s="15"/>
      <c r="CX13" s="79"/>
      <c r="CY13" s="80"/>
      <c r="CZ13" s="15"/>
      <c r="DA13" s="79"/>
      <c r="DB13" s="80"/>
      <c r="DC13" s="15"/>
      <c r="DD13" s="79"/>
      <c r="DE13" s="80"/>
      <c r="DF13" s="15"/>
      <c r="DG13" s="79"/>
      <c r="DH13" s="80"/>
      <c r="DI13" s="15"/>
      <c r="DJ13" s="93">
        <f t="shared" si="1"/>
        <v>64</v>
      </c>
      <c r="DK13" s="93">
        <v>11</v>
      </c>
      <c r="DL13" s="16">
        <f t="shared" si="0"/>
        <v>64</v>
      </c>
      <c r="DM13" s="91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</row>
    <row r="14" spans="1:198" ht="17.25" customHeight="1">
      <c r="A14" s="16">
        <v>12</v>
      </c>
      <c r="B14" s="63" t="s">
        <v>125</v>
      </c>
      <c r="C14" s="50"/>
      <c r="D14" s="51"/>
      <c r="E14" s="15"/>
      <c r="F14" s="50"/>
      <c r="G14" s="51"/>
      <c r="H14" s="15"/>
      <c r="I14" s="50">
        <v>5</v>
      </c>
      <c r="J14" s="51"/>
      <c r="K14" s="15"/>
      <c r="L14" s="50">
        <v>11</v>
      </c>
      <c r="M14" s="51">
        <v>36</v>
      </c>
      <c r="N14" s="15"/>
      <c r="O14" s="50"/>
      <c r="P14" s="51"/>
      <c r="Q14" s="15"/>
      <c r="R14" s="50"/>
      <c r="S14" s="51"/>
      <c r="T14" s="15"/>
      <c r="U14" s="62"/>
      <c r="V14" s="51"/>
      <c r="W14" s="15"/>
      <c r="X14" s="50"/>
      <c r="Y14" s="51"/>
      <c r="Z14" s="15"/>
      <c r="AA14" s="50"/>
      <c r="AB14" s="51"/>
      <c r="AC14" s="15"/>
      <c r="AD14" s="50"/>
      <c r="AE14" s="51"/>
      <c r="AF14" s="116"/>
      <c r="AG14" s="50"/>
      <c r="AH14" s="51"/>
      <c r="AI14" s="15"/>
      <c r="AJ14" s="50"/>
      <c r="AK14" s="51"/>
      <c r="AL14" s="15"/>
      <c r="AM14" s="50"/>
      <c r="AN14" s="51"/>
      <c r="AO14" s="15"/>
      <c r="AP14" s="50"/>
      <c r="AQ14" s="51"/>
      <c r="AR14" s="15"/>
      <c r="AS14" s="50"/>
      <c r="AT14" s="51"/>
      <c r="AU14" s="15"/>
      <c r="AV14" s="50"/>
      <c r="AW14" s="51"/>
      <c r="AX14" s="15"/>
      <c r="AY14" s="50"/>
      <c r="AZ14" s="51"/>
      <c r="BA14" s="15"/>
      <c r="BB14" s="62"/>
      <c r="BC14" s="51"/>
      <c r="BD14" s="15"/>
      <c r="BE14" s="50"/>
      <c r="BF14" s="51"/>
      <c r="BG14" s="15"/>
      <c r="BH14" s="50"/>
      <c r="BI14" s="51"/>
      <c r="BJ14" s="15"/>
      <c r="BK14" s="50"/>
      <c r="BL14" s="51"/>
      <c r="BM14" s="116"/>
      <c r="BN14" s="50"/>
      <c r="BO14" s="51"/>
      <c r="BP14" s="116"/>
      <c r="BQ14" s="50"/>
      <c r="BR14" s="51"/>
      <c r="BS14" s="15"/>
      <c r="BT14" s="50"/>
      <c r="BU14" s="51"/>
      <c r="BV14" s="15"/>
      <c r="BW14" s="50"/>
      <c r="BX14" s="51"/>
      <c r="BY14" s="15"/>
      <c r="BZ14" s="50"/>
      <c r="CA14" s="51"/>
      <c r="CB14" s="15"/>
      <c r="CC14" s="50">
        <v>7</v>
      </c>
      <c r="CD14" s="51"/>
      <c r="CE14" s="117"/>
      <c r="CF14" s="83"/>
      <c r="CG14" s="118"/>
      <c r="CH14" s="96"/>
      <c r="CI14" s="83"/>
      <c r="CJ14" s="118"/>
      <c r="CK14" s="96"/>
      <c r="CL14" s="83"/>
      <c r="CM14" s="118"/>
      <c r="CN14" s="96"/>
      <c r="CO14" s="83"/>
      <c r="CP14" s="118"/>
      <c r="CQ14" s="96"/>
      <c r="CR14" s="77"/>
      <c r="CS14" s="51"/>
      <c r="CT14" s="15"/>
      <c r="CU14" s="50"/>
      <c r="CV14" s="51"/>
      <c r="CW14" s="15"/>
      <c r="CX14" s="50"/>
      <c r="CY14" s="51"/>
      <c r="CZ14" s="15"/>
      <c r="DA14" s="50"/>
      <c r="DB14" s="51"/>
      <c r="DC14" s="15"/>
      <c r="DD14" s="50"/>
      <c r="DE14" s="51"/>
      <c r="DF14" s="15"/>
      <c r="DG14" s="50"/>
      <c r="DH14" s="51"/>
      <c r="DI14" s="15"/>
      <c r="DJ14" s="93">
        <f t="shared" si="1"/>
        <v>59</v>
      </c>
      <c r="DK14" s="93">
        <v>12</v>
      </c>
      <c r="DL14" s="16">
        <f t="shared" si="0"/>
        <v>59</v>
      </c>
    </row>
    <row r="15" spans="1:198" ht="17.25" customHeight="1">
      <c r="A15" s="16">
        <v>13</v>
      </c>
      <c r="B15" s="63" t="s">
        <v>15</v>
      </c>
      <c r="C15" s="79"/>
      <c r="D15" s="80"/>
      <c r="E15" s="15"/>
      <c r="F15" s="79"/>
      <c r="G15" s="80"/>
      <c r="H15" s="15"/>
      <c r="I15" s="79"/>
      <c r="J15" s="80"/>
      <c r="K15" s="15"/>
      <c r="L15" s="79"/>
      <c r="M15" s="80"/>
      <c r="N15" s="15"/>
      <c r="O15" s="79">
        <v>4</v>
      </c>
      <c r="P15" s="80"/>
      <c r="Q15" s="15"/>
      <c r="R15" s="79"/>
      <c r="S15" s="80"/>
      <c r="T15" s="15"/>
      <c r="U15" s="78"/>
      <c r="V15" s="80"/>
      <c r="W15" s="15"/>
      <c r="X15" s="79">
        <v>5</v>
      </c>
      <c r="Y15" s="80"/>
      <c r="Z15" s="15"/>
      <c r="AA15" s="79"/>
      <c r="AB15" s="80"/>
      <c r="AC15" s="15"/>
      <c r="AD15" s="79"/>
      <c r="AE15" s="80"/>
      <c r="AF15" s="116"/>
      <c r="AG15" s="79">
        <v>11</v>
      </c>
      <c r="AH15" s="80"/>
      <c r="AI15" s="15"/>
      <c r="AJ15" s="79"/>
      <c r="AK15" s="80"/>
      <c r="AL15" s="15"/>
      <c r="AM15" s="79"/>
      <c r="AN15" s="80"/>
      <c r="AO15" s="15"/>
      <c r="AP15" s="79"/>
      <c r="AQ15" s="80"/>
      <c r="AR15" s="15"/>
      <c r="AS15" s="79"/>
      <c r="AT15" s="80"/>
      <c r="AU15" s="15"/>
      <c r="AV15" s="79">
        <v>5</v>
      </c>
      <c r="AW15" s="80"/>
      <c r="AX15" s="15"/>
      <c r="AY15" s="79">
        <v>7</v>
      </c>
      <c r="AZ15" s="80"/>
      <c r="BA15" s="15"/>
      <c r="BB15" s="78"/>
      <c r="BC15" s="80"/>
      <c r="BD15" s="15"/>
      <c r="BE15" s="79"/>
      <c r="BF15" s="80"/>
      <c r="BG15" s="15"/>
      <c r="BH15" s="79"/>
      <c r="BI15" s="80"/>
      <c r="BJ15" s="15"/>
      <c r="BK15" s="79"/>
      <c r="BL15" s="80"/>
      <c r="BM15" s="116"/>
      <c r="BN15" s="79"/>
      <c r="BO15" s="80"/>
      <c r="BP15" s="116"/>
      <c r="BQ15" s="79"/>
      <c r="BR15" s="80"/>
      <c r="BS15" s="15"/>
      <c r="BT15" s="79">
        <v>7</v>
      </c>
      <c r="BU15" s="80"/>
      <c r="BV15" s="15"/>
      <c r="BW15" s="79">
        <v>5</v>
      </c>
      <c r="BX15" s="80"/>
      <c r="BY15" s="15"/>
      <c r="BZ15" s="52"/>
      <c r="CA15" s="53"/>
      <c r="CB15" s="15"/>
      <c r="CC15" s="79"/>
      <c r="CD15" s="80"/>
      <c r="CE15" s="117"/>
      <c r="CF15" s="83"/>
      <c r="CG15" s="118"/>
      <c r="CH15" s="96"/>
      <c r="CI15" s="83"/>
      <c r="CJ15" s="118"/>
      <c r="CK15" s="96"/>
      <c r="CL15" s="83"/>
      <c r="CM15" s="118"/>
      <c r="CN15" s="96"/>
      <c r="CO15" s="83"/>
      <c r="CP15" s="118"/>
      <c r="CQ15" s="96"/>
      <c r="CR15" s="126">
        <v>5</v>
      </c>
      <c r="CS15" s="80"/>
      <c r="CT15" s="15"/>
      <c r="CU15" s="79"/>
      <c r="CV15" s="80"/>
      <c r="CW15" s="15"/>
      <c r="CX15" s="79"/>
      <c r="CY15" s="80"/>
      <c r="CZ15" s="15"/>
      <c r="DA15" s="79"/>
      <c r="DB15" s="80"/>
      <c r="DC15" s="15"/>
      <c r="DD15" s="79"/>
      <c r="DE15" s="80"/>
      <c r="DF15" s="15"/>
      <c r="DG15" s="79"/>
      <c r="DH15" s="80"/>
      <c r="DI15" s="15"/>
      <c r="DJ15" s="93">
        <f t="shared" si="1"/>
        <v>49</v>
      </c>
      <c r="DK15" s="93">
        <v>13</v>
      </c>
      <c r="DL15" s="16">
        <f t="shared" si="0"/>
        <v>49</v>
      </c>
    </row>
    <row r="16" spans="1:198" s="69" customFormat="1" ht="17.25" customHeight="1">
      <c r="A16" s="16">
        <v>14</v>
      </c>
      <c r="B16" s="63" t="s">
        <v>130</v>
      </c>
      <c r="C16" s="50"/>
      <c r="D16" s="51"/>
      <c r="E16" s="15"/>
      <c r="F16" s="50"/>
      <c r="G16" s="51"/>
      <c r="H16" s="15"/>
      <c r="I16" s="50"/>
      <c r="J16" s="51"/>
      <c r="K16" s="15"/>
      <c r="L16" s="50"/>
      <c r="M16" s="51"/>
      <c r="N16" s="15"/>
      <c r="O16" s="50"/>
      <c r="P16" s="51"/>
      <c r="Q16" s="15"/>
      <c r="R16" s="50">
        <v>11</v>
      </c>
      <c r="S16" s="51"/>
      <c r="T16" s="15"/>
      <c r="U16" s="62">
        <v>4</v>
      </c>
      <c r="V16" s="51"/>
      <c r="W16" s="15"/>
      <c r="X16" s="50"/>
      <c r="Y16" s="51"/>
      <c r="Z16" s="15"/>
      <c r="AA16" s="50"/>
      <c r="AB16" s="51"/>
      <c r="AC16" s="15"/>
      <c r="AD16" s="50"/>
      <c r="AE16" s="51"/>
      <c r="AF16" s="116"/>
      <c r="AG16" s="50"/>
      <c r="AH16" s="51"/>
      <c r="AI16" s="15"/>
      <c r="AJ16" s="50">
        <v>3</v>
      </c>
      <c r="AK16" s="51"/>
      <c r="AL16" s="15"/>
      <c r="AM16" s="50">
        <v>5</v>
      </c>
      <c r="AN16" s="51"/>
      <c r="AO16" s="15"/>
      <c r="AP16" s="50">
        <v>5</v>
      </c>
      <c r="AQ16" s="51"/>
      <c r="AR16" s="15"/>
      <c r="AS16" s="50">
        <v>5</v>
      </c>
      <c r="AT16" s="51"/>
      <c r="AU16" s="15"/>
      <c r="AV16" s="50"/>
      <c r="AW16" s="51"/>
      <c r="AX16" s="15"/>
      <c r="AY16" s="50"/>
      <c r="AZ16" s="51"/>
      <c r="BA16" s="15"/>
      <c r="BB16" s="62"/>
      <c r="BC16" s="51"/>
      <c r="BD16" s="15"/>
      <c r="BE16" s="50">
        <v>3</v>
      </c>
      <c r="BF16" s="51"/>
      <c r="BG16" s="15"/>
      <c r="BH16" s="50"/>
      <c r="BI16" s="51"/>
      <c r="BJ16" s="15"/>
      <c r="BK16" s="50"/>
      <c r="BL16" s="51"/>
      <c r="BM16" s="116"/>
      <c r="BN16" s="50"/>
      <c r="BO16" s="51"/>
      <c r="BP16" s="116"/>
      <c r="BQ16" s="50"/>
      <c r="BR16" s="51"/>
      <c r="BS16" s="15"/>
      <c r="BT16" s="50"/>
      <c r="BU16" s="51"/>
      <c r="BV16" s="15"/>
      <c r="BW16" s="50"/>
      <c r="BX16" s="51"/>
      <c r="BY16" s="15"/>
      <c r="BZ16" s="50"/>
      <c r="CA16" s="51"/>
      <c r="CB16" s="15"/>
      <c r="CC16" s="50"/>
      <c r="CD16" s="51"/>
      <c r="CE16" s="117"/>
      <c r="CF16" s="83"/>
      <c r="CG16" s="118"/>
      <c r="CH16" s="96"/>
      <c r="CI16" s="83"/>
      <c r="CJ16" s="118"/>
      <c r="CK16" s="96"/>
      <c r="CL16" s="83"/>
      <c r="CM16" s="118"/>
      <c r="CN16" s="96"/>
      <c r="CO16" s="83"/>
      <c r="CP16" s="118"/>
      <c r="CQ16" s="96"/>
      <c r="CR16" s="77"/>
      <c r="CS16" s="51"/>
      <c r="CT16" s="15"/>
      <c r="CU16" s="50"/>
      <c r="CV16" s="51"/>
      <c r="CW16" s="15"/>
      <c r="CX16" s="50"/>
      <c r="CY16" s="51"/>
      <c r="CZ16" s="15"/>
      <c r="DA16" s="50"/>
      <c r="DB16" s="51"/>
      <c r="DC16" s="15"/>
      <c r="DD16" s="50"/>
      <c r="DE16" s="51"/>
      <c r="DF16" s="15"/>
      <c r="DG16" s="50"/>
      <c r="DH16" s="51"/>
      <c r="DI16" s="15"/>
      <c r="DJ16" s="93">
        <f t="shared" si="1"/>
        <v>36</v>
      </c>
      <c r="DK16" s="93">
        <v>14</v>
      </c>
      <c r="DL16" s="16">
        <f t="shared" si="0"/>
        <v>36</v>
      </c>
      <c r="DM16" s="92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</row>
    <row r="17" spans="1:198" s="70" customFormat="1" ht="17.25" customHeight="1" thickBot="1">
      <c r="A17" s="16">
        <v>15</v>
      </c>
      <c r="B17" s="63" t="s">
        <v>26</v>
      </c>
      <c r="C17" s="79"/>
      <c r="D17" s="80"/>
      <c r="E17" s="15"/>
      <c r="F17" s="79"/>
      <c r="G17" s="80"/>
      <c r="H17" s="15"/>
      <c r="I17" s="79"/>
      <c r="J17" s="80"/>
      <c r="K17" s="15"/>
      <c r="L17" s="79">
        <v>2</v>
      </c>
      <c r="M17" s="80">
        <v>32</v>
      </c>
      <c r="N17" s="15"/>
      <c r="O17" s="79"/>
      <c r="P17" s="80"/>
      <c r="Q17" s="15"/>
      <c r="R17" s="79"/>
      <c r="S17" s="80"/>
      <c r="T17" s="15"/>
      <c r="U17" s="78"/>
      <c r="V17" s="80"/>
      <c r="W17" s="15"/>
      <c r="X17" s="79"/>
      <c r="Y17" s="80"/>
      <c r="Z17" s="15"/>
      <c r="AA17" s="79"/>
      <c r="AB17" s="80"/>
      <c r="AC17" s="15"/>
      <c r="AD17" s="79"/>
      <c r="AE17" s="80"/>
      <c r="AF17" s="116"/>
      <c r="AG17" s="79"/>
      <c r="AH17" s="80"/>
      <c r="AI17" s="15"/>
      <c r="AJ17" s="79"/>
      <c r="AK17" s="80"/>
      <c r="AL17" s="15"/>
      <c r="AM17" s="79"/>
      <c r="AN17" s="80"/>
      <c r="AO17" s="15"/>
      <c r="AP17" s="79"/>
      <c r="AQ17" s="80"/>
      <c r="AR17" s="15"/>
      <c r="AS17" s="79"/>
      <c r="AT17" s="80"/>
      <c r="AU17" s="15"/>
      <c r="AV17" s="79"/>
      <c r="AW17" s="80"/>
      <c r="AX17" s="15"/>
      <c r="AY17" s="79"/>
      <c r="AZ17" s="80"/>
      <c r="BA17" s="15"/>
      <c r="BB17" s="78"/>
      <c r="BC17" s="80"/>
      <c r="BD17" s="15"/>
      <c r="BE17" s="79"/>
      <c r="BF17" s="80"/>
      <c r="BG17" s="15"/>
      <c r="BH17" s="79"/>
      <c r="BI17" s="80"/>
      <c r="BJ17" s="15"/>
      <c r="BK17" s="79"/>
      <c r="BL17" s="80"/>
      <c r="BM17" s="116"/>
      <c r="BN17" s="79"/>
      <c r="BO17" s="80"/>
      <c r="BP17" s="116"/>
      <c r="BQ17" s="79"/>
      <c r="BR17" s="80"/>
      <c r="BS17" s="15"/>
      <c r="BT17" s="79"/>
      <c r="BU17" s="80"/>
      <c r="BV17" s="15"/>
      <c r="BW17" s="79"/>
      <c r="BX17" s="80"/>
      <c r="BY17" s="15"/>
      <c r="BZ17" s="52"/>
      <c r="CA17" s="53"/>
      <c r="CB17" s="15"/>
      <c r="CC17" s="79"/>
      <c r="CD17" s="80"/>
      <c r="CE17" s="117"/>
      <c r="CF17" s="83"/>
      <c r="CG17" s="118"/>
      <c r="CH17" s="96"/>
      <c r="CI17" s="83"/>
      <c r="CJ17" s="118"/>
      <c r="CK17" s="96"/>
      <c r="CL17" s="83"/>
      <c r="CM17" s="118"/>
      <c r="CN17" s="96"/>
      <c r="CO17" s="83"/>
      <c r="CP17" s="118"/>
      <c r="CQ17" s="96"/>
      <c r="CR17" s="126"/>
      <c r="CS17" s="80"/>
      <c r="CT17" s="15"/>
      <c r="CU17" s="79"/>
      <c r="CV17" s="80"/>
      <c r="CW17" s="15"/>
      <c r="CX17" s="79"/>
      <c r="CY17" s="80"/>
      <c r="CZ17" s="15"/>
      <c r="DA17" s="79"/>
      <c r="DB17" s="80"/>
      <c r="DC17" s="15"/>
      <c r="DD17" s="79"/>
      <c r="DE17" s="80"/>
      <c r="DF17" s="15"/>
      <c r="DG17" s="79"/>
      <c r="DH17" s="80"/>
      <c r="DI17" s="15"/>
      <c r="DJ17" s="93">
        <f t="shared" si="1"/>
        <v>34</v>
      </c>
      <c r="DK17" s="93">
        <v>15</v>
      </c>
      <c r="DL17" s="16">
        <f t="shared" si="0"/>
        <v>34</v>
      </c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</row>
    <row r="18" spans="1:198" s="71" customFormat="1" ht="17.25" customHeight="1">
      <c r="A18" s="16">
        <v>16</v>
      </c>
      <c r="B18" s="63" t="s">
        <v>36</v>
      </c>
      <c r="C18" s="50"/>
      <c r="D18" s="51"/>
      <c r="E18" s="15"/>
      <c r="F18" s="50"/>
      <c r="G18" s="51"/>
      <c r="H18" s="15"/>
      <c r="I18" s="50"/>
      <c r="J18" s="51"/>
      <c r="K18" s="15"/>
      <c r="L18" s="50"/>
      <c r="M18" s="51"/>
      <c r="N18" s="15"/>
      <c r="O18" s="50"/>
      <c r="P18" s="51"/>
      <c r="Q18" s="15"/>
      <c r="R18" s="50"/>
      <c r="S18" s="51"/>
      <c r="T18" s="15"/>
      <c r="U18" s="62"/>
      <c r="V18" s="51"/>
      <c r="W18" s="15"/>
      <c r="X18" s="50"/>
      <c r="Y18" s="51"/>
      <c r="Z18" s="15"/>
      <c r="AA18" s="50"/>
      <c r="AB18" s="51"/>
      <c r="AC18" s="15"/>
      <c r="AD18" s="50"/>
      <c r="AE18" s="51"/>
      <c r="AF18" s="116"/>
      <c r="AG18" s="50"/>
      <c r="AH18" s="51"/>
      <c r="AI18" s="15"/>
      <c r="AJ18" s="50"/>
      <c r="AK18" s="51"/>
      <c r="AL18" s="15"/>
      <c r="AM18" s="50">
        <v>11</v>
      </c>
      <c r="AN18" s="51"/>
      <c r="AO18" s="15"/>
      <c r="AP18" s="50"/>
      <c r="AQ18" s="51"/>
      <c r="AR18" s="15"/>
      <c r="AS18" s="50"/>
      <c r="AT18" s="51"/>
      <c r="AU18" s="15"/>
      <c r="AV18" s="50"/>
      <c r="AW18" s="51"/>
      <c r="AX18" s="15"/>
      <c r="AY18" s="50"/>
      <c r="AZ18" s="51"/>
      <c r="BA18" s="15"/>
      <c r="BB18" s="62"/>
      <c r="BC18" s="51"/>
      <c r="BD18" s="15"/>
      <c r="BE18" s="50">
        <v>1</v>
      </c>
      <c r="BF18" s="51"/>
      <c r="BG18" s="15"/>
      <c r="BH18" s="50"/>
      <c r="BI18" s="51"/>
      <c r="BJ18" s="15"/>
      <c r="BK18" s="50">
        <v>15</v>
      </c>
      <c r="BL18" s="51">
        <v>7</v>
      </c>
      <c r="BM18" s="116"/>
      <c r="BN18" s="50"/>
      <c r="BO18" s="51"/>
      <c r="BP18" s="116"/>
      <c r="BQ18" s="50"/>
      <c r="BR18" s="51"/>
      <c r="BS18" s="15"/>
      <c r="BT18" s="50"/>
      <c r="BU18" s="51"/>
      <c r="BV18" s="15"/>
      <c r="BW18" s="50"/>
      <c r="BX18" s="51"/>
      <c r="BY18" s="15"/>
      <c r="BZ18" s="50"/>
      <c r="CA18" s="51"/>
      <c r="CB18" s="15"/>
      <c r="CC18" s="50"/>
      <c r="CD18" s="51"/>
      <c r="CE18" s="117"/>
      <c r="CF18" s="83"/>
      <c r="CG18" s="118"/>
      <c r="CH18" s="96"/>
      <c r="CI18" s="83"/>
      <c r="CJ18" s="118"/>
      <c r="CK18" s="96"/>
      <c r="CL18" s="83"/>
      <c r="CM18" s="118"/>
      <c r="CN18" s="96"/>
      <c r="CO18" s="83"/>
      <c r="CP18" s="118"/>
      <c r="CQ18" s="96"/>
      <c r="CR18" s="77"/>
      <c r="CS18" s="51"/>
      <c r="CT18" s="15"/>
      <c r="CU18" s="50"/>
      <c r="CV18" s="51"/>
      <c r="CW18" s="15"/>
      <c r="CX18" s="50"/>
      <c r="CY18" s="51"/>
      <c r="CZ18" s="15"/>
      <c r="DA18" s="50"/>
      <c r="DB18" s="51"/>
      <c r="DC18" s="15"/>
      <c r="DD18" s="50"/>
      <c r="DE18" s="51"/>
      <c r="DF18" s="15"/>
      <c r="DG18" s="50"/>
      <c r="DH18" s="51"/>
      <c r="DI18" s="15"/>
      <c r="DJ18" s="93">
        <f t="shared" si="1"/>
        <v>34</v>
      </c>
      <c r="DK18" s="93">
        <v>16</v>
      </c>
      <c r="DL18" s="16">
        <f t="shared" si="0"/>
        <v>34</v>
      </c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</row>
    <row r="19" spans="1:198" s="71" customFormat="1" ht="17.25" customHeight="1">
      <c r="A19" s="16">
        <v>17</v>
      </c>
      <c r="B19" s="63" t="s">
        <v>21</v>
      </c>
      <c r="C19" s="50"/>
      <c r="D19" s="51"/>
      <c r="E19" s="15"/>
      <c r="F19" s="50"/>
      <c r="G19" s="51"/>
      <c r="H19" s="15"/>
      <c r="I19" s="50"/>
      <c r="J19" s="51"/>
      <c r="K19" s="15"/>
      <c r="L19" s="50"/>
      <c r="M19" s="51"/>
      <c r="N19" s="15"/>
      <c r="O19" s="50">
        <v>11</v>
      </c>
      <c r="P19" s="51"/>
      <c r="Q19" s="15"/>
      <c r="R19" s="50"/>
      <c r="S19" s="51"/>
      <c r="T19" s="15"/>
      <c r="U19" s="62"/>
      <c r="V19" s="51"/>
      <c r="W19" s="15"/>
      <c r="X19" s="50"/>
      <c r="Y19" s="51"/>
      <c r="Z19" s="15"/>
      <c r="AA19" s="50"/>
      <c r="AB19" s="51"/>
      <c r="AC19" s="15"/>
      <c r="AD19" s="50"/>
      <c r="AE19" s="51"/>
      <c r="AF19" s="116"/>
      <c r="AG19" s="50"/>
      <c r="AH19" s="51"/>
      <c r="AI19" s="15"/>
      <c r="AJ19" s="50"/>
      <c r="AK19" s="51"/>
      <c r="AL19" s="15"/>
      <c r="AM19" s="50"/>
      <c r="AN19" s="51"/>
      <c r="AO19" s="15"/>
      <c r="AP19" s="50"/>
      <c r="AQ19" s="51"/>
      <c r="AR19" s="15"/>
      <c r="AS19" s="50"/>
      <c r="AT19" s="51"/>
      <c r="AU19" s="15"/>
      <c r="AV19" s="50"/>
      <c r="AW19" s="51"/>
      <c r="AX19" s="15"/>
      <c r="AY19" s="50"/>
      <c r="AZ19" s="51"/>
      <c r="BA19" s="15"/>
      <c r="BB19" s="62">
        <v>5</v>
      </c>
      <c r="BC19" s="51"/>
      <c r="BD19" s="15"/>
      <c r="BE19" s="50"/>
      <c r="BF19" s="51"/>
      <c r="BG19" s="15"/>
      <c r="BH19" s="50"/>
      <c r="BI19" s="51"/>
      <c r="BJ19" s="15"/>
      <c r="BK19" s="50"/>
      <c r="BL19" s="51"/>
      <c r="BM19" s="116"/>
      <c r="BN19" s="50"/>
      <c r="BO19" s="51"/>
      <c r="BP19" s="116"/>
      <c r="BQ19" s="50"/>
      <c r="BR19" s="51"/>
      <c r="BS19" s="15"/>
      <c r="BT19" s="50">
        <v>5</v>
      </c>
      <c r="BU19" s="51"/>
      <c r="BV19" s="15"/>
      <c r="BW19" s="50"/>
      <c r="BX19" s="51"/>
      <c r="BY19" s="15"/>
      <c r="BZ19" s="50"/>
      <c r="CA19" s="51"/>
      <c r="CB19" s="15"/>
      <c r="CC19" s="50"/>
      <c r="CD19" s="51"/>
      <c r="CE19" s="117"/>
      <c r="CF19" s="83"/>
      <c r="CG19" s="118"/>
      <c r="CH19" s="96"/>
      <c r="CI19" s="83"/>
      <c r="CJ19" s="118"/>
      <c r="CK19" s="96"/>
      <c r="CL19" s="83"/>
      <c r="CM19" s="118"/>
      <c r="CN19" s="96"/>
      <c r="CO19" s="83"/>
      <c r="CP19" s="118"/>
      <c r="CQ19" s="96"/>
      <c r="CR19" s="77">
        <v>11</v>
      </c>
      <c r="CS19" s="51"/>
      <c r="CT19" s="15"/>
      <c r="CU19" s="50"/>
      <c r="CV19" s="51"/>
      <c r="CW19" s="15"/>
      <c r="CX19" s="50"/>
      <c r="CY19" s="51"/>
      <c r="CZ19" s="15"/>
      <c r="DA19" s="50"/>
      <c r="DB19" s="51"/>
      <c r="DC19" s="15"/>
      <c r="DD19" s="50"/>
      <c r="DE19" s="51"/>
      <c r="DF19" s="15"/>
      <c r="DG19" s="50"/>
      <c r="DH19" s="51"/>
      <c r="DI19" s="15"/>
      <c r="DJ19" s="93">
        <f t="shared" si="1"/>
        <v>32</v>
      </c>
      <c r="DK19" s="93">
        <v>17</v>
      </c>
      <c r="DL19" s="16">
        <f t="shared" si="0"/>
        <v>32</v>
      </c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</row>
    <row r="20" spans="1:198" ht="17.25" customHeight="1">
      <c r="A20" s="16">
        <v>18</v>
      </c>
      <c r="B20" s="63" t="s">
        <v>132</v>
      </c>
      <c r="C20" s="79">
        <v>7</v>
      </c>
      <c r="D20" s="80"/>
      <c r="E20" s="15"/>
      <c r="F20" s="79">
        <v>3</v>
      </c>
      <c r="G20" s="80"/>
      <c r="H20" s="15"/>
      <c r="I20" s="79">
        <v>4</v>
      </c>
      <c r="J20" s="80"/>
      <c r="K20" s="15"/>
      <c r="L20" s="79">
        <v>3</v>
      </c>
      <c r="M20" s="80"/>
      <c r="N20" s="15"/>
      <c r="O20" s="79">
        <v>5</v>
      </c>
      <c r="P20" s="80"/>
      <c r="Q20" s="15"/>
      <c r="R20" s="79">
        <v>4</v>
      </c>
      <c r="S20" s="80"/>
      <c r="T20" s="15"/>
      <c r="U20" s="78"/>
      <c r="V20" s="80"/>
      <c r="W20" s="15"/>
      <c r="X20" s="79"/>
      <c r="Y20" s="80"/>
      <c r="Z20" s="15"/>
      <c r="AA20" s="79"/>
      <c r="AB20" s="80"/>
      <c r="AC20" s="15"/>
      <c r="AD20" s="79"/>
      <c r="AE20" s="80"/>
      <c r="AF20" s="116"/>
      <c r="AG20" s="79"/>
      <c r="AH20" s="80"/>
      <c r="AI20" s="15"/>
      <c r="AJ20" s="79"/>
      <c r="AK20" s="80"/>
      <c r="AL20" s="15"/>
      <c r="AM20" s="79"/>
      <c r="AN20" s="80"/>
      <c r="AO20" s="15"/>
      <c r="AP20" s="79"/>
      <c r="AQ20" s="80"/>
      <c r="AR20" s="15"/>
      <c r="AS20" s="79"/>
      <c r="AT20" s="80"/>
      <c r="AU20" s="15"/>
      <c r="AV20" s="79">
        <v>4</v>
      </c>
      <c r="AW20" s="80"/>
      <c r="AX20" s="15"/>
      <c r="AY20" s="79"/>
      <c r="AZ20" s="80"/>
      <c r="BA20" s="15"/>
      <c r="BB20" s="78"/>
      <c r="BC20" s="80"/>
      <c r="BD20" s="15"/>
      <c r="BE20" s="79"/>
      <c r="BF20" s="80"/>
      <c r="BG20" s="15"/>
      <c r="BH20" s="79"/>
      <c r="BI20" s="80"/>
      <c r="BJ20" s="15"/>
      <c r="BK20" s="79"/>
      <c r="BL20" s="80"/>
      <c r="BM20" s="116"/>
      <c r="BN20" s="79"/>
      <c r="BO20" s="80"/>
      <c r="BP20" s="116"/>
      <c r="BQ20" s="79"/>
      <c r="BR20" s="80"/>
      <c r="BS20" s="15"/>
      <c r="BT20" s="79"/>
      <c r="BU20" s="80"/>
      <c r="BV20" s="15"/>
      <c r="BW20" s="79"/>
      <c r="BX20" s="80"/>
      <c r="BY20" s="15"/>
      <c r="BZ20" s="52"/>
      <c r="CA20" s="53"/>
      <c r="CB20" s="15"/>
      <c r="CC20" s="79"/>
      <c r="CD20" s="80"/>
      <c r="CE20" s="117"/>
      <c r="CF20" s="83"/>
      <c r="CG20" s="118"/>
      <c r="CH20" s="96"/>
      <c r="CI20" s="83"/>
      <c r="CJ20" s="118"/>
      <c r="CK20" s="96"/>
      <c r="CL20" s="83"/>
      <c r="CM20" s="118"/>
      <c r="CN20" s="96"/>
      <c r="CO20" s="83"/>
      <c r="CP20" s="118"/>
      <c r="CQ20" s="96"/>
      <c r="CR20" s="126"/>
      <c r="CS20" s="80"/>
      <c r="CT20" s="15"/>
      <c r="CU20" s="79"/>
      <c r="CV20" s="80"/>
      <c r="CW20" s="15"/>
      <c r="CX20" s="79"/>
      <c r="CY20" s="80"/>
      <c r="CZ20" s="15"/>
      <c r="DA20" s="79"/>
      <c r="DB20" s="80"/>
      <c r="DC20" s="15"/>
      <c r="DD20" s="79"/>
      <c r="DE20" s="80"/>
      <c r="DF20" s="15"/>
      <c r="DG20" s="79"/>
      <c r="DH20" s="80"/>
      <c r="DI20" s="15"/>
      <c r="DJ20" s="93">
        <f t="shared" si="1"/>
        <v>30</v>
      </c>
      <c r="DK20" s="93">
        <v>18</v>
      </c>
      <c r="DL20" s="16">
        <f t="shared" si="0"/>
        <v>30</v>
      </c>
    </row>
    <row r="21" spans="1:198" ht="17.25" customHeight="1">
      <c r="A21" s="16">
        <v>19</v>
      </c>
      <c r="B21" s="63" t="s">
        <v>27</v>
      </c>
      <c r="C21" s="50"/>
      <c r="D21" s="51"/>
      <c r="E21" s="15"/>
      <c r="F21" s="50"/>
      <c r="G21" s="51"/>
      <c r="H21" s="15"/>
      <c r="I21" s="50"/>
      <c r="J21" s="51"/>
      <c r="K21" s="15"/>
      <c r="L21" s="50"/>
      <c r="M21" s="51"/>
      <c r="N21" s="15"/>
      <c r="O21" s="50"/>
      <c r="P21" s="51"/>
      <c r="Q21" s="15"/>
      <c r="R21" s="50"/>
      <c r="S21" s="51"/>
      <c r="T21" s="15"/>
      <c r="U21" s="62"/>
      <c r="V21" s="51"/>
      <c r="W21" s="15"/>
      <c r="X21" s="50"/>
      <c r="Y21" s="51"/>
      <c r="Z21" s="15"/>
      <c r="AA21" s="50"/>
      <c r="AB21" s="51"/>
      <c r="AC21" s="15"/>
      <c r="AD21" s="50"/>
      <c r="AE21" s="51"/>
      <c r="AF21" s="116"/>
      <c r="AG21" s="50">
        <v>7</v>
      </c>
      <c r="AH21" s="51"/>
      <c r="AI21" s="127"/>
      <c r="AJ21" s="50"/>
      <c r="AK21" s="51"/>
      <c r="AL21" s="15"/>
      <c r="AM21" s="50">
        <v>2</v>
      </c>
      <c r="AN21" s="51"/>
      <c r="AO21" s="15"/>
      <c r="AP21" s="50"/>
      <c r="AQ21" s="51"/>
      <c r="AR21" s="15"/>
      <c r="AS21" s="50"/>
      <c r="AT21" s="51"/>
      <c r="AU21" s="15"/>
      <c r="AV21" s="50"/>
      <c r="AW21" s="51"/>
      <c r="AX21" s="15"/>
      <c r="AY21" s="50"/>
      <c r="AZ21" s="51"/>
      <c r="BA21" s="15"/>
      <c r="BB21" s="62">
        <v>2</v>
      </c>
      <c r="BC21" s="51"/>
      <c r="BD21" s="15"/>
      <c r="BE21" s="50">
        <v>2</v>
      </c>
      <c r="BF21" s="51"/>
      <c r="BG21" s="15"/>
      <c r="BH21" s="50"/>
      <c r="BI21" s="51"/>
      <c r="BJ21" s="15"/>
      <c r="BK21" s="50">
        <v>2</v>
      </c>
      <c r="BL21" s="51"/>
      <c r="BM21" s="116"/>
      <c r="BN21" s="50"/>
      <c r="BO21" s="51"/>
      <c r="BP21" s="116"/>
      <c r="BQ21" s="50"/>
      <c r="BR21" s="51"/>
      <c r="BS21" s="15"/>
      <c r="BT21" s="50"/>
      <c r="BU21" s="51"/>
      <c r="BV21" s="15"/>
      <c r="BW21" s="50"/>
      <c r="BX21" s="51"/>
      <c r="BY21" s="15"/>
      <c r="BZ21" s="50"/>
      <c r="CA21" s="51"/>
      <c r="CB21" s="15"/>
      <c r="CC21" s="50"/>
      <c r="CD21" s="51"/>
      <c r="CE21" s="117"/>
      <c r="CF21" s="83"/>
      <c r="CG21" s="118"/>
      <c r="CH21" s="96"/>
      <c r="CI21" s="83"/>
      <c r="CJ21" s="118"/>
      <c r="CK21" s="96"/>
      <c r="CL21" s="83"/>
      <c r="CM21" s="118"/>
      <c r="CN21" s="96"/>
      <c r="CO21" s="83"/>
      <c r="CP21" s="118"/>
      <c r="CQ21" s="96"/>
      <c r="CR21" s="77"/>
      <c r="CS21" s="51"/>
      <c r="CT21" s="15"/>
      <c r="CU21" s="50">
        <v>15</v>
      </c>
      <c r="CV21" s="51"/>
      <c r="CW21" s="15"/>
      <c r="CX21" s="50"/>
      <c r="CY21" s="51"/>
      <c r="CZ21" s="15"/>
      <c r="DA21" s="50"/>
      <c r="DB21" s="51"/>
      <c r="DC21" s="15"/>
      <c r="DD21" s="50"/>
      <c r="DE21" s="51"/>
      <c r="DF21" s="15"/>
      <c r="DG21" s="50"/>
      <c r="DH21" s="51"/>
      <c r="DI21" s="15"/>
      <c r="DJ21" s="93">
        <f t="shared" si="1"/>
        <v>30</v>
      </c>
      <c r="DK21" s="93">
        <v>19</v>
      </c>
      <c r="DL21" s="16">
        <f t="shared" si="0"/>
        <v>30</v>
      </c>
    </row>
    <row r="22" spans="1:198" ht="17.25" customHeight="1">
      <c r="A22" s="16">
        <v>20</v>
      </c>
      <c r="B22" s="63" t="s">
        <v>16</v>
      </c>
      <c r="C22" s="79">
        <v>3</v>
      </c>
      <c r="D22" s="80"/>
      <c r="E22" s="15"/>
      <c r="F22" s="79">
        <v>5</v>
      </c>
      <c r="G22" s="80"/>
      <c r="H22" s="15"/>
      <c r="I22" s="79"/>
      <c r="J22" s="80"/>
      <c r="K22" s="15"/>
      <c r="L22" s="79"/>
      <c r="M22" s="80"/>
      <c r="N22" s="15"/>
      <c r="O22" s="79"/>
      <c r="P22" s="80"/>
      <c r="Q22" s="15"/>
      <c r="R22" s="79"/>
      <c r="S22" s="80"/>
      <c r="T22" s="15"/>
      <c r="U22" s="78"/>
      <c r="V22" s="80"/>
      <c r="W22" s="15"/>
      <c r="X22" s="79"/>
      <c r="Y22" s="80"/>
      <c r="Z22" s="15"/>
      <c r="AA22" s="79"/>
      <c r="AB22" s="80"/>
      <c r="AC22" s="15"/>
      <c r="AD22" s="79"/>
      <c r="AE22" s="80"/>
      <c r="AF22" s="116"/>
      <c r="AG22" s="79"/>
      <c r="AH22" s="80"/>
      <c r="AI22" s="15"/>
      <c r="AJ22" s="79"/>
      <c r="AK22" s="80"/>
      <c r="AL22" s="15"/>
      <c r="AM22" s="79"/>
      <c r="AN22" s="80"/>
      <c r="AO22" s="15"/>
      <c r="AP22" s="79"/>
      <c r="AQ22" s="80"/>
      <c r="AR22" s="15"/>
      <c r="AS22" s="79"/>
      <c r="AT22" s="80"/>
      <c r="AU22" s="15"/>
      <c r="AV22" s="79"/>
      <c r="AW22" s="80"/>
      <c r="AX22" s="15"/>
      <c r="AY22" s="79"/>
      <c r="AZ22" s="80"/>
      <c r="BA22" s="15"/>
      <c r="BB22" s="78"/>
      <c r="BC22" s="80"/>
      <c r="BD22" s="15"/>
      <c r="BE22" s="79"/>
      <c r="BF22" s="80"/>
      <c r="BG22" s="15"/>
      <c r="BH22" s="79"/>
      <c r="BI22" s="80"/>
      <c r="BJ22" s="15"/>
      <c r="BK22" s="79">
        <v>3</v>
      </c>
      <c r="BL22" s="80"/>
      <c r="BM22" s="116"/>
      <c r="BN22" s="79"/>
      <c r="BO22" s="80"/>
      <c r="BP22" s="116"/>
      <c r="BQ22" s="79"/>
      <c r="BR22" s="80"/>
      <c r="BS22" s="15"/>
      <c r="BT22" s="79"/>
      <c r="BU22" s="80"/>
      <c r="BV22" s="15"/>
      <c r="BW22" s="79"/>
      <c r="BX22" s="80"/>
      <c r="BY22" s="15"/>
      <c r="BZ22" s="52">
        <v>5</v>
      </c>
      <c r="CA22" s="53"/>
      <c r="CB22" s="15"/>
      <c r="CC22" s="79">
        <v>5</v>
      </c>
      <c r="CD22" s="80"/>
      <c r="CE22" s="117"/>
      <c r="CF22" s="83"/>
      <c r="CG22" s="118"/>
      <c r="CH22" s="96"/>
      <c r="CI22" s="83"/>
      <c r="CJ22" s="118"/>
      <c r="CK22" s="96"/>
      <c r="CL22" s="83"/>
      <c r="CM22" s="118"/>
      <c r="CN22" s="96"/>
      <c r="CO22" s="83"/>
      <c r="CP22" s="118"/>
      <c r="CQ22" s="96"/>
      <c r="CR22" s="126"/>
      <c r="CS22" s="80"/>
      <c r="CT22" s="15"/>
      <c r="CU22" s="79">
        <v>7</v>
      </c>
      <c r="CV22" s="80"/>
      <c r="CW22" s="15"/>
      <c r="CX22" s="79"/>
      <c r="CY22" s="80"/>
      <c r="CZ22" s="15"/>
      <c r="DA22" s="79"/>
      <c r="DB22" s="80"/>
      <c r="DC22" s="15"/>
      <c r="DD22" s="79"/>
      <c r="DE22" s="80"/>
      <c r="DF22" s="15"/>
      <c r="DG22" s="79"/>
      <c r="DH22" s="80"/>
      <c r="DI22" s="15"/>
      <c r="DJ22" s="93">
        <f t="shared" si="1"/>
        <v>28</v>
      </c>
      <c r="DK22" s="93">
        <v>20</v>
      </c>
      <c r="DL22" s="16">
        <f t="shared" si="0"/>
        <v>28</v>
      </c>
    </row>
    <row r="23" spans="1:198" ht="17.25" customHeight="1">
      <c r="A23" s="16">
        <v>21</v>
      </c>
      <c r="B23" s="63" t="s">
        <v>40</v>
      </c>
      <c r="C23" s="50"/>
      <c r="D23" s="51"/>
      <c r="E23" s="15"/>
      <c r="F23" s="50"/>
      <c r="G23" s="51"/>
      <c r="H23" s="15"/>
      <c r="I23" s="50"/>
      <c r="J23" s="51"/>
      <c r="K23" s="15"/>
      <c r="L23" s="50"/>
      <c r="M23" s="51"/>
      <c r="N23" s="15"/>
      <c r="O23" s="50"/>
      <c r="P23" s="51"/>
      <c r="Q23" s="15"/>
      <c r="R23" s="50"/>
      <c r="S23" s="51"/>
      <c r="T23" s="15"/>
      <c r="U23" s="62"/>
      <c r="V23" s="51"/>
      <c r="W23" s="15"/>
      <c r="X23" s="50"/>
      <c r="Y23" s="51"/>
      <c r="Z23" s="15"/>
      <c r="AA23" s="50"/>
      <c r="AB23" s="51"/>
      <c r="AC23" s="15"/>
      <c r="AD23" s="50"/>
      <c r="AE23" s="51"/>
      <c r="AF23" s="116"/>
      <c r="AG23" s="50">
        <v>2</v>
      </c>
      <c r="AH23" s="51"/>
      <c r="AI23" s="15"/>
      <c r="AJ23" s="50">
        <v>15</v>
      </c>
      <c r="AK23" s="51"/>
      <c r="AL23" s="15"/>
      <c r="AM23" s="50"/>
      <c r="AN23" s="51"/>
      <c r="AO23" s="15"/>
      <c r="AP23" s="50"/>
      <c r="AQ23" s="51"/>
      <c r="AR23" s="15"/>
      <c r="AS23" s="50"/>
      <c r="AT23" s="51"/>
      <c r="AU23" s="15"/>
      <c r="AV23" s="50"/>
      <c r="AW23" s="51"/>
      <c r="AX23" s="15"/>
      <c r="AY23" s="50"/>
      <c r="AZ23" s="51"/>
      <c r="BA23" s="15"/>
      <c r="BB23" s="62">
        <v>8</v>
      </c>
      <c r="BC23" s="51"/>
      <c r="BD23" s="15"/>
      <c r="BE23" s="50"/>
      <c r="BF23" s="51"/>
      <c r="BG23" s="15"/>
      <c r="BH23" s="50"/>
      <c r="BI23" s="51"/>
      <c r="BJ23" s="15"/>
      <c r="BK23" s="50"/>
      <c r="BL23" s="51"/>
      <c r="BM23" s="116"/>
      <c r="BN23" s="50"/>
      <c r="BO23" s="51"/>
      <c r="BP23" s="116"/>
      <c r="BQ23" s="50"/>
      <c r="BR23" s="51"/>
      <c r="BS23" s="15"/>
      <c r="BT23" s="50"/>
      <c r="BU23" s="51"/>
      <c r="BV23" s="15"/>
      <c r="BW23" s="50"/>
      <c r="BX23" s="51"/>
      <c r="BY23" s="15"/>
      <c r="BZ23" s="50"/>
      <c r="CA23" s="51"/>
      <c r="CB23" s="15"/>
      <c r="CC23" s="50"/>
      <c r="CD23" s="51"/>
      <c r="CE23" s="117"/>
      <c r="CF23" s="83"/>
      <c r="CG23" s="118"/>
      <c r="CH23" s="96"/>
      <c r="CI23" s="83"/>
      <c r="CJ23" s="118"/>
      <c r="CK23" s="96"/>
      <c r="CL23" s="83"/>
      <c r="CM23" s="118"/>
      <c r="CN23" s="96"/>
      <c r="CO23" s="83"/>
      <c r="CP23" s="118"/>
      <c r="CQ23" s="96"/>
      <c r="CR23" s="77"/>
      <c r="CS23" s="51"/>
      <c r="CT23" s="15"/>
      <c r="CU23" s="50"/>
      <c r="CV23" s="51"/>
      <c r="CW23" s="15"/>
      <c r="CX23" s="50"/>
      <c r="CY23" s="51"/>
      <c r="CZ23" s="15"/>
      <c r="DA23" s="50"/>
      <c r="DB23" s="51"/>
      <c r="DC23" s="15"/>
      <c r="DD23" s="50"/>
      <c r="DE23" s="51"/>
      <c r="DF23" s="15"/>
      <c r="DG23" s="50"/>
      <c r="DH23" s="51"/>
      <c r="DI23" s="15"/>
      <c r="DJ23" s="93">
        <f t="shared" si="1"/>
        <v>25</v>
      </c>
      <c r="DK23" s="93">
        <v>21</v>
      </c>
      <c r="DL23" s="16">
        <f t="shared" si="0"/>
        <v>25</v>
      </c>
    </row>
    <row r="24" spans="1:198" ht="17.25" customHeight="1">
      <c r="A24" s="16">
        <v>22</v>
      </c>
      <c r="B24" s="63" t="s">
        <v>11</v>
      </c>
      <c r="C24" s="50"/>
      <c r="D24" s="51"/>
      <c r="E24" s="15"/>
      <c r="F24" s="50"/>
      <c r="G24" s="51"/>
      <c r="H24" s="15"/>
      <c r="I24" s="50"/>
      <c r="J24" s="51"/>
      <c r="K24" s="15"/>
      <c r="L24" s="50"/>
      <c r="M24" s="51"/>
      <c r="N24" s="15"/>
      <c r="O24" s="50"/>
      <c r="P24" s="51"/>
      <c r="Q24" s="15"/>
      <c r="R24" s="50"/>
      <c r="S24" s="51"/>
      <c r="T24" s="15"/>
      <c r="U24" s="62"/>
      <c r="V24" s="51"/>
      <c r="W24" s="15"/>
      <c r="X24" s="50"/>
      <c r="Y24" s="51"/>
      <c r="Z24" s="15"/>
      <c r="AA24" s="50"/>
      <c r="AB24" s="51"/>
      <c r="AC24" s="15"/>
      <c r="AD24" s="50"/>
      <c r="AE24" s="51"/>
      <c r="AF24" s="116"/>
      <c r="AG24" s="50"/>
      <c r="AH24" s="51"/>
      <c r="AI24" s="15"/>
      <c r="AJ24" s="50"/>
      <c r="AK24" s="51"/>
      <c r="AL24" s="15"/>
      <c r="AM24" s="50"/>
      <c r="AN24" s="51"/>
      <c r="AO24" s="15"/>
      <c r="AP24" s="50"/>
      <c r="AQ24" s="51"/>
      <c r="AR24" s="15"/>
      <c r="AS24" s="50"/>
      <c r="AT24" s="51"/>
      <c r="AU24" s="15"/>
      <c r="AV24" s="50"/>
      <c r="AW24" s="51"/>
      <c r="AX24" s="15"/>
      <c r="AY24" s="50"/>
      <c r="AZ24" s="51"/>
      <c r="BA24" s="15"/>
      <c r="BB24" s="62"/>
      <c r="BC24" s="51"/>
      <c r="BD24" s="15"/>
      <c r="BE24" s="50"/>
      <c r="BF24" s="51"/>
      <c r="BG24" s="15"/>
      <c r="BH24" s="50"/>
      <c r="BI24" s="51"/>
      <c r="BJ24" s="15"/>
      <c r="BK24" s="50"/>
      <c r="BL24" s="51"/>
      <c r="BM24" s="116"/>
      <c r="BN24" s="50"/>
      <c r="BO24" s="51"/>
      <c r="BP24" s="116"/>
      <c r="BQ24" s="50"/>
      <c r="BR24" s="51"/>
      <c r="BS24" s="15"/>
      <c r="BT24" s="50"/>
      <c r="BU24" s="51"/>
      <c r="BV24" s="15"/>
      <c r="BW24" s="50"/>
      <c r="BX24" s="51"/>
      <c r="BY24" s="15"/>
      <c r="BZ24" s="50"/>
      <c r="CA24" s="51"/>
      <c r="CB24" s="15"/>
      <c r="CC24" s="50"/>
      <c r="CD24" s="51"/>
      <c r="CE24" s="117"/>
      <c r="CF24" s="83"/>
      <c r="CG24" s="118"/>
      <c r="CH24" s="96"/>
      <c r="CI24" s="83"/>
      <c r="CJ24" s="118"/>
      <c r="CK24" s="96"/>
      <c r="CL24" s="83"/>
      <c r="CM24" s="118"/>
      <c r="CN24" s="96"/>
      <c r="CO24" s="83"/>
      <c r="CP24" s="118"/>
      <c r="CQ24" s="96"/>
      <c r="CR24" s="77"/>
      <c r="CS24" s="51"/>
      <c r="CT24" s="15"/>
      <c r="CU24" s="50"/>
      <c r="CV24" s="51"/>
      <c r="CW24" s="15"/>
      <c r="CX24" s="50"/>
      <c r="CY24" s="51"/>
      <c r="CZ24" s="15"/>
      <c r="DA24" s="50"/>
      <c r="DB24" s="51"/>
      <c r="DC24" s="15"/>
      <c r="DD24" s="50">
        <v>11</v>
      </c>
      <c r="DE24" s="51"/>
      <c r="DF24" s="15"/>
      <c r="DG24" s="50">
        <v>8</v>
      </c>
      <c r="DH24" s="51"/>
      <c r="DI24" s="15"/>
      <c r="DJ24" s="93">
        <f t="shared" si="1"/>
        <v>19</v>
      </c>
      <c r="DK24" s="93">
        <v>22</v>
      </c>
      <c r="DL24" s="16">
        <f t="shared" si="0"/>
        <v>19</v>
      </c>
    </row>
    <row r="25" spans="1:198" ht="17.25" customHeight="1">
      <c r="A25" s="16">
        <v>23</v>
      </c>
      <c r="B25" s="63" t="s">
        <v>24</v>
      </c>
      <c r="C25" s="79"/>
      <c r="D25" s="80"/>
      <c r="E25" s="15"/>
      <c r="F25" s="79"/>
      <c r="G25" s="80"/>
      <c r="H25" s="15"/>
      <c r="I25" s="79"/>
      <c r="J25" s="80"/>
      <c r="K25" s="15"/>
      <c r="L25" s="79"/>
      <c r="M25" s="80"/>
      <c r="N25" s="15"/>
      <c r="O25" s="79"/>
      <c r="P25" s="80"/>
      <c r="Q25" s="15"/>
      <c r="R25" s="79"/>
      <c r="S25" s="80"/>
      <c r="T25" s="15"/>
      <c r="U25" s="78">
        <v>5</v>
      </c>
      <c r="V25" s="80"/>
      <c r="W25" s="15"/>
      <c r="X25" s="79">
        <v>4</v>
      </c>
      <c r="Y25" s="80"/>
      <c r="Z25" s="15"/>
      <c r="AA25" s="79"/>
      <c r="AB25" s="80"/>
      <c r="AC25" s="15"/>
      <c r="AD25" s="79"/>
      <c r="AE25" s="80"/>
      <c r="AF25" s="116"/>
      <c r="AG25" s="79"/>
      <c r="AH25" s="80"/>
      <c r="AI25" s="15"/>
      <c r="AJ25" s="79"/>
      <c r="AK25" s="80"/>
      <c r="AL25" s="15"/>
      <c r="AM25" s="79"/>
      <c r="AN25" s="80"/>
      <c r="AO25" s="15"/>
      <c r="AP25" s="79"/>
      <c r="AQ25" s="80"/>
      <c r="AR25" s="15"/>
      <c r="AS25" s="79">
        <v>4</v>
      </c>
      <c r="AT25" s="80"/>
      <c r="AU25" s="15"/>
      <c r="AV25" s="79"/>
      <c r="AW25" s="80"/>
      <c r="AX25" s="15"/>
      <c r="AY25" s="79">
        <v>5</v>
      </c>
      <c r="AZ25" s="80"/>
      <c r="BA25" s="15"/>
      <c r="BB25" s="78"/>
      <c r="BC25" s="80"/>
      <c r="BD25" s="15"/>
      <c r="BE25" s="79"/>
      <c r="BF25" s="80"/>
      <c r="BG25" s="15"/>
      <c r="BH25" s="79"/>
      <c r="BI25" s="80"/>
      <c r="BJ25" s="15"/>
      <c r="BK25" s="79"/>
      <c r="BL25" s="80"/>
      <c r="BM25" s="116"/>
      <c r="BN25" s="79"/>
      <c r="BO25" s="80"/>
      <c r="BP25" s="116"/>
      <c r="BQ25" s="79"/>
      <c r="BR25" s="80"/>
      <c r="BS25" s="15"/>
      <c r="BT25" s="79"/>
      <c r="BU25" s="80"/>
      <c r="BV25" s="15"/>
      <c r="BW25" s="79"/>
      <c r="BX25" s="80"/>
      <c r="BY25" s="15"/>
      <c r="BZ25" s="52"/>
      <c r="CA25" s="53"/>
      <c r="CB25" s="15"/>
      <c r="CC25" s="79"/>
      <c r="CD25" s="80"/>
      <c r="CE25" s="117"/>
      <c r="CF25" s="83"/>
      <c r="CG25" s="118"/>
      <c r="CH25" s="96"/>
      <c r="CI25" s="83"/>
      <c r="CJ25" s="118"/>
      <c r="CK25" s="96"/>
      <c r="CL25" s="83"/>
      <c r="CM25" s="118"/>
      <c r="CN25" s="96"/>
      <c r="CO25" s="83"/>
      <c r="CP25" s="118"/>
      <c r="CQ25" s="96"/>
      <c r="CR25" s="126"/>
      <c r="CS25" s="80"/>
      <c r="CT25" s="15"/>
      <c r="CU25" s="79"/>
      <c r="CV25" s="80"/>
      <c r="CW25" s="15"/>
      <c r="CX25" s="79"/>
      <c r="CY25" s="80"/>
      <c r="CZ25" s="15"/>
      <c r="DA25" s="79"/>
      <c r="DB25" s="80"/>
      <c r="DC25" s="15"/>
      <c r="DD25" s="79"/>
      <c r="DE25" s="80"/>
      <c r="DF25" s="15"/>
      <c r="DG25" s="79"/>
      <c r="DH25" s="80"/>
      <c r="DI25" s="15"/>
      <c r="DJ25" s="93">
        <f t="shared" si="1"/>
        <v>18</v>
      </c>
      <c r="DK25" s="93">
        <v>23</v>
      </c>
      <c r="DL25" s="16">
        <f t="shared" si="0"/>
        <v>18</v>
      </c>
    </row>
    <row r="26" spans="1:198" ht="17.25" customHeight="1">
      <c r="A26" s="16">
        <v>24</v>
      </c>
      <c r="B26" s="63" t="s">
        <v>33</v>
      </c>
      <c r="C26" s="79"/>
      <c r="D26" s="80"/>
      <c r="E26" s="15"/>
      <c r="F26" s="79"/>
      <c r="G26" s="80"/>
      <c r="H26" s="15"/>
      <c r="I26" s="79"/>
      <c r="J26" s="80"/>
      <c r="K26" s="15"/>
      <c r="L26" s="79"/>
      <c r="M26" s="80"/>
      <c r="N26" s="15"/>
      <c r="O26" s="79"/>
      <c r="P26" s="80"/>
      <c r="Q26" s="15"/>
      <c r="R26" s="79"/>
      <c r="S26" s="80"/>
      <c r="T26" s="15"/>
      <c r="U26" s="78"/>
      <c r="V26" s="80"/>
      <c r="W26" s="15"/>
      <c r="X26" s="79"/>
      <c r="Y26" s="80"/>
      <c r="Z26" s="15"/>
      <c r="AA26" s="79"/>
      <c r="AB26" s="80"/>
      <c r="AC26" s="15"/>
      <c r="AD26" s="79"/>
      <c r="AE26" s="80"/>
      <c r="AF26" s="116"/>
      <c r="AG26" s="79"/>
      <c r="AH26" s="80"/>
      <c r="AI26" s="15"/>
      <c r="AJ26" s="79"/>
      <c r="AK26" s="80"/>
      <c r="AL26" s="15"/>
      <c r="AM26" s="79">
        <v>3</v>
      </c>
      <c r="AN26" s="80"/>
      <c r="AO26" s="15"/>
      <c r="AP26" s="79"/>
      <c r="AQ26" s="80"/>
      <c r="AR26" s="15"/>
      <c r="AS26" s="79"/>
      <c r="AT26" s="80"/>
      <c r="AU26" s="15"/>
      <c r="AV26" s="79"/>
      <c r="AW26" s="80"/>
      <c r="AX26" s="15"/>
      <c r="AY26" s="79"/>
      <c r="AZ26" s="80"/>
      <c r="BA26" s="15"/>
      <c r="BB26" s="78"/>
      <c r="BC26" s="80"/>
      <c r="BD26" s="15"/>
      <c r="BE26" s="79">
        <v>8</v>
      </c>
      <c r="BF26" s="80">
        <v>5</v>
      </c>
      <c r="BG26" s="15"/>
      <c r="BH26" s="79"/>
      <c r="BI26" s="80"/>
      <c r="BJ26" s="15"/>
      <c r="BK26" s="79"/>
      <c r="BL26" s="80"/>
      <c r="BM26" s="116"/>
      <c r="BN26" s="79"/>
      <c r="BO26" s="80"/>
      <c r="BP26" s="116"/>
      <c r="BQ26" s="79"/>
      <c r="BR26" s="80"/>
      <c r="BS26" s="15"/>
      <c r="BT26" s="79"/>
      <c r="BU26" s="80"/>
      <c r="BV26" s="15"/>
      <c r="BW26" s="79"/>
      <c r="BX26" s="80"/>
      <c r="BY26" s="15"/>
      <c r="BZ26" s="52"/>
      <c r="CA26" s="53"/>
      <c r="CB26" s="15"/>
      <c r="CC26" s="79"/>
      <c r="CD26" s="80"/>
      <c r="CE26" s="117"/>
      <c r="CF26" s="83"/>
      <c r="CG26" s="118"/>
      <c r="CH26" s="96"/>
      <c r="CI26" s="83"/>
      <c r="CJ26" s="118"/>
      <c r="CK26" s="96"/>
      <c r="CL26" s="83"/>
      <c r="CM26" s="118"/>
      <c r="CN26" s="96"/>
      <c r="CO26" s="83"/>
      <c r="CP26" s="118"/>
      <c r="CQ26" s="96"/>
      <c r="CR26" s="126"/>
      <c r="CS26" s="80"/>
      <c r="CT26" s="15"/>
      <c r="CU26" s="79"/>
      <c r="CV26" s="80"/>
      <c r="CW26" s="15"/>
      <c r="CX26" s="79"/>
      <c r="CY26" s="80"/>
      <c r="CZ26" s="15"/>
      <c r="DA26" s="79"/>
      <c r="DB26" s="80"/>
      <c r="DC26" s="15"/>
      <c r="DD26" s="79"/>
      <c r="DE26" s="80"/>
      <c r="DF26" s="15"/>
      <c r="DG26" s="79"/>
      <c r="DH26" s="80"/>
      <c r="DI26" s="15"/>
      <c r="DJ26" s="93">
        <f t="shared" si="1"/>
        <v>16</v>
      </c>
      <c r="DK26" s="93">
        <v>24</v>
      </c>
      <c r="DL26" s="16">
        <f t="shared" si="0"/>
        <v>16</v>
      </c>
    </row>
    <row r="27" spans="1:198" ht="17.25" customHeight="1">
      <c r="A27" s="16">
        <v>25</v>
      </c>
      <c r="B27" s="63" t="s">
        <v>41</v>
      </c>
      <c r="C27" s="79"/>
      <c r="D27" s="80"/>
      <c r="E27" s="15"/>
      <c r="F27" s="79"/>
      <c r="G27" s="80"/>
      <c r="H27" s="15"/>
      <c r="I27" s="79"/>
      <c r="J27" s="80"/>
      <c r="K27" s="15"/>
      <c r="L27" s="79"/>
      <c r="M27" s="80"/>
      <c r="N27" s="15"/>
      <c r="O27" s="79"/>
      <c r="P27" s="80"/>
      <c r="Q27" s="15"/>
      <c r="R27" s="79"/>
      <c r="S27" s="80"/>
      <c r="T27" s="15"/>
      <c r="U27" s="78"/>
      <c r="V27" s="80"/>
      <c r="W27" s="15"/>
      <c r="X27" s="79"/>
      <c r="Y27" s="80"/>
      <c r="Z27" s="15"/>
      <c r="AA27" s="79"/>
      <c r="AB27" s="80"/>
      <c r="AC27" s="15"/>
      <c r="AD27" s="79"/>
      <c r="AE27" s="80"/>
      <c r="AF27" s="116"/>
      <c r="AG27" s="79"/>
      <c r="AH27" s="80"/>
      <c r="AI27" s="15"/>
      <c r="AJ27" s="79"/>
      <c r="AK27" s="80"/>
      <c r="AL27" s="15"/>
      <c r="AM27" s="79"/>
      <c r="AN27" s="80"/>
      <c r="AO27" s="15"/>
      <c r="AP27" s="79"/>
      <c r="AQ27" s="80"/>
      <c r="AR27" s="15"/>
      <c r="AS27" s="79">
        <v>7</v>
      </c>
      <c r="AT27" s="80"/>
      <c r="AU27" s="15"/>
      <c r="AV27" s="79"/>
      <c r="AW27" s="80"/>
      <c r="AX27" s="15"/>
      <c r="AY27" s="79"/>
      <c r="AZ27" s="80"/>
      <c r="BA27" s="15"/>
      <c r="BB27" s="78"/>
      <c r="BC27" s="80"/>
      <c r="BD27" s="15"/>
      <c r="BE27" s="79"/>
      <c r="BF27" s="80"/>
      <c r="BG27" s="15"/>
      <c r="BH27" s="79"/>
      <c r="BI27" s="80"/>
      <c r="BJ27" s="15"/>
      <c r="BK27" s="79">
        <v>7</v>
      </c>
      <c r="BL27" s="80"/>
      <c r="BM27" s="116"/>
      <c r="BN27" s="79"/>
      <c r="BO27" s="80"/>
      <c r="BP27" s="116"/>
      <c r="BQ27" s="79"/>
      <c r="BR27" s="80"/>
      <c r="BS27" s="15"/>
      <c r="BT27" s="79"/>
      <c r="BU27" s="80"/>
      <c r="BV27" s="15"/>
      <c r="BW27" s="79"/>
      <c r="BX27" s="80"/>
      <c r="BY27" s="15"/>
      <c r="BZ27" s="52"/>
      <c r="CA27" s="53"/>
      <c r="CB27" s="15"/>
      <c r="CC27" s="79"/>
      <c r="CD27" s="80"/>
      <c r="CE27" s="117"/>
      <c r="CF27" s="83"/>
      <c r="CG27" s="118"/>
      <c r="CH27" s="96"/>
      <c r="CI27" s="83"/>
      <c r="CJ27" s="118"/>
      <c r="CK27" s="96"/>
      <c r="CL27" s="83"/>
      <c r="CM27" s="118"/>
      <c r="CN27" s="96"/>
      <c r="CO27" s="83"/>
      <c r="CP27" s="118"/>
      <c r="CQ27" s="96"/>
      <c r="CR27" s="126"/>
      <c r="CS27" s="80"/>
      <c r="CT27" s="15"/>
      <c r="CU27" s="79"/>
      <c r="CV27" s="80"/>
      <c r="CW27" s="15"/>
      <c r="CX27" s="79"/>
      <c r="CY27" s="80"/>
      <c r="CZ27" s="15"/>
      <c r="DA27" s="79"/>
      <c r="DB27" s="80"/>
      <c r="DC27" s="15"/>
      <c r="DD27" s="79"/>
      <c r="DE27" s="80"/>
      <c r="DF27" s="15"/>
      <c r="DG27" s="79"/>
      <c r="DH27" s="80"/>
      <c r="DI27" s="15"/>
      <c r="DJ27" s="93">
        <f t="shared" si="1"/>
        <v>14</v>
      </c>
      <c r="DK27" s="93">
        <v>25</v>
      </c>
      <c r="DL27" s="16">
        <f t="shared" si="0"/>
        <v>14</v>
      </c>
    </row>
    <row r="28" spans="1:198" ht="17.25" customHeight="1">
      <c r="A28" s="16">
        <v>26</v>
      </c>
      <c r="B28" s="63" t="s">
        <v>20</v>
      </c>
      <c r="C28" s="79"/>
      <c r="D28" s="80"/>
      <c r="E28" s="15"/>
      <c r="F28" s="79">
        <v>1</v>
      </c>
      <c r="G28" s="80"/>
      <c r="H28" s="15"/>
      <c r="I28" s="79"/>
      <c r="J28" s="80"/>
      <c r="K28" s="15"/>
      <c r="L28" s="79"/>
      <c r="M28" s="80"/>
      <c r="N28" s="15"/>
      <c r="O28" s="79"/>
      <c r="P28" s="80"/>
      <c r="Q28" s="15"/>
      <c r="R28" s="79"/>
      <c r="S28" s="80"/>
      <c r="T28" s="15"/>
      <c r="U28" s="78"/>
      <c r="V28" s="80"/>
      <c r="W28" s="15"/>
      <c r="X28" s="79"/>
      <c r="Y28" s="80"/>
      <c r="Z28" s="15"/>
      <c r="AA28" s="79"/>
      <c r="AB28" s="80"/>
      <c r="AC28" s="15"/>
      <c r="AD28" s="79"/>
      <c r="AE28" s="80"/>
      <c r="AF28" s="116"/>
      <c r="AG28" s="79"/>
      <c r="AH28" s="80"/>
      <c r="AI28" s="15"/>
      <c r="AJ28" s="79"/>
      <c r="AK28" s="80"/>
      <c r="AL28" s="15"/>
      <c r="AM28" s="79"/>
      <c r="AN28" s="80"/>
      <c r="AO28" s="15"/>
      <c r="AP28" s="79"/>
      <c r="AQ28" s="80"/>
      <c r="AR28" s="15"/>
      <c r="AS28" s="79"/>
      <c r="AT28" s="80"/>
      <c r="AU28" s="15"/>
      <c r="AV28" s="79">
        <v>11</v>
      </c>
      <c r="AW28" s="80"/>
      <c r="AX28" s="15"/>
      <c r="AY28" s="79"/>
      <c r="AZ28" s="80"/>
      <c r="BA28" s="15"/>
      <c r="BB28" s="78"/>
      <c r="BC28" s="80"/>
      <c r="BD28" s="15"/>
      <c r="BE28" s="79"/>
      <c r="BF28" s="80"/>
      <c r="BG28" s="15"/>
      <c r="BH28" s="79"/>
      <c r="BI28" s="80"/>
      <c r="BJ28" s="15"/>
      <c r="BK28" s="79"/>
      <c r="BL28" s="80"/>
      <c r="BM28" s="116"/>
      <c r="BN28" s="79"/>
      <c r="BO28" s="80"/>
      <c r="BP28" s="116"/>
      <c r="BQ28" s="79"/>
      <c r="BR28" s="80"/>
      <c r="BS28" s="15"/>
      <c r="BT28" s="79"/>
      <c r="BU28" s="80"/>
      <c r="BV28" s="15"/>
      <c r="BW28" s="79"/>
      <c r="BX28" s="80"/>
      <c r="BY28" s="15"/>
      <c r="BZ28" s="52"/>
      <c r="CA28" s="53"/>
      <c r="CB28" s="15"/>
      <c r="CC28" s="79"/>
      <c r="CD28" s="80"/>
      <c r="CE28" s="117"/>
      <c r="CF28" s="83"/>
      <c r="CG28" s="118"/>
      <c r="CH28" s="96"/>
      <c r="CI28" s="83"/>
      <c r="CJ28" s="118"/>
      <c r="CK28" s="96"/>
      <c r="CL28" s="83"/>
      <c r="CM28" s="118"/>
      <c r="CN28" s="96"/>
      <c r="CO28" s="83"/>
      <c r="CP28" s="118"/>
      <c r="CQ28" s="96"/>
      <c r="CR28" s="126"/>
      <c r="CS28" s="80"/>
      <c r="CT28" s="15"/>
      <c r="CU28" s="79"/>
      <c r="CV28" s="80"/>
      <c r="CW28" s="15"/>
      <c r="CX28" s="79"/>
      <c r="CY28" s="80"/>
      <c r="CZ28" s="15"/>
      <c r="DA28" s="79"/>
      <c r="DB28" s="80"/>
      <c r="DC28" s="15"/>
      <c r="DD28" s="79"/>
      <c r="DE28" s="80"/>
      <c r="DF28" s="15"/>
      <c r="DG28" s="79"/>
      <c r="DH28" s="80"/>
      <c r="DI28" s="15"/>
      <c r="DJ28" s="93">
        <f t="shared" si="1"/>
        <v>12</v>
      </c>
      <c r="DK28" s="93">
        <v>26</v>
      </c>
      <c r="DL28" s="16">
        <f t="shared" si="0"/>
        <v>12</v>
      </c>
    </row>
    <row r="29" spans="1:198" ht="17.25" customHeight="1">
      <c r="A29" s="16">
        <v>27</v>
      </c>
      <c r="B29" s="63" t="s">
        <v>13</v>
      </c>
      <c r="C29" s="79"/>
      <c r="D29" s="80"/>
      <c r="E29" s="15"/>
      <c r="F29" s="79"/>
      <c r="G29" s="80"/>
      <c r="H29" s="15"/>
      <c r="I29" s="79"/>
      <c r="J29" s="80"/>
      <c r="K29" s="15"/>
      <c r="L29" s="79"/>
      <c r="M29" s="80"/>
      <c r="N29" s="15"/>
      <c r="O29" s="79"/>
      <c r="P29" s="80"/>
      <c r="Q29" s="15"/>
      <c r="R29" s="79"/>
      <c r="S29" s="80"/>
      <c r="T29" s="15"/>
      <c r="U29" s="78"/>
      <c r="V29" s="80"/>
      <c r="W29" s="15"/>
      <c r="X29" s="79"/>
      <c r="Y29" s="80"/>
      <c r="Z29" s="15"/>
      <c r="AA29" s="79"/>
      <c r="AB29" s="80"/>
      <c r="AC29" s="15"/>
      <c r="AD29" s="79"/>
      <c r="AE29" s="80"/>
      <c r="AF29" s="116"/>
      <c r="AG29" s="79">
        <v>5</v>
      </c>
      <c r="AH29" s="80"/>
      <c r="AI29" s="15"/>
      <c r="AJ29" s="79">
        <v>2</v>
      </c>
      <c r="AK29" s="80"/>
      <c r="AL29" s="15"/>
      <c r="AM29" s="79">
        <v>2</v>
      </c>
      <c r="AN29" s="80"/>
      <c r="AO29" s="15"/>
      <c r="AP29" s="79"/>
      <c r="AQ29" s="80"/>
      <c r="AR29" s="15"/>
      <c r="AS29" s="79"/>
      <c r="AT29" s="80"/>
      <c r="AU29" s="15"/>
      <c r="AV29" s="79"/>
      <c r="AW29" s="80"/>
      <c r="AX29" s="15"/>
      <c r="AY29" s="79"/>
      <c r="AZ29" s="80"/>
      <c r="BA29" s="15"/>
      <c r="BB29" s="78"/>
      <c r="BC29" s="80"/>
      <c r="BD29" s="15"/>
      <c r="BE29" s="79"/>
      <c r="BF29" s="80"/>
      <c r="BG29" s="15"/>
      <c r="BH29" s="79"/>
      <c r="BI29" s="80"/>
      <c r="BJ29" s="15"/>
      <c r="BK29" s="79"/>
      <c r="BL29" s="80"/>
      <c r="BM29" s="116"/>
      <c r="BN29" s="79"/>
      <c r="BO29" s="80"/>
      <c r="BP29" s="116"/>
      <c r="BQ29" s="79"/>
      <c r="BR29" s="80"/>
      <c r="BS29" s="15"/>
      <c r="BT29" s="79"/>
      <c r="BU29" s="80"/>
      <c r="BV29" s="15"/>
      <c r="BW29" s="79"/>
      <c r="BX29" s="80"/>
      <c r="BY29" s="15"/>
      <c r="BZ29" s="52"/>
      <c r="CA29" s="53"/>
      <c r="CB29" s="15"/>
      <c r="CC29" s="79">
        <v>3</v>
      </c>
      <c r="CD29" s="80"/>
      <c r="CE29" s="117"/>
      <c r="CF29" s="83"/>
      <c r="CG29" s="118"/>
      <c r="CH29" s="96"/>
      <c r="CI29" s="83"/>
      <c r="CJ29" s="118"/>
      <c r="CK29" s="96"/>
      <c r="CL29" s="83"/>
      <c r="CM29" s="118"/>
      <c r="CN29" s="96"/>
      <c r="CO29" s="83"/>
      <c r="CP29" s="118"/>
      <c r="CQ29" s="96"/>
      <c r="CR29" s="126"/>
      <c r="CS29" s="80"/>
      <c r="CT29" s="15"/>
      <c r="CU29" s="79"/>
      <c r="CV29" s="80"/>
      <c r="CW29" s="15"/>
      <c r="CX29" s="79"/>
      <c r="CY29" s="80"/>
      <c r="CZ29" s="15"/>
      <c r="DA29" s="79"/>
      <c r="DB29" s="80"/>
      <c r="DC29" s="15"/>
      <c r="DD29" s="79"/>
      <c r="DE29" s="80"/>
      <c r="DF29" s="15"/>
      <c r="DG29" s="79"/>
      <c r="DH29" s="80"/>
      <c r="DI29" s="15"/>
      <c r="DJ29" s="93">
        <f t="shared" si="1"/>
        <v>12</v>
      </c>
      <c r="DK29" s="93">
        <v>27</v>
      </c>
      <c r="DL29" s="16">
        <f t="shared" si="0"/>
        <v>12</v>
      </c>
    </row>
    <row r="30" spans="1:198" ht="17.25" customHeight="1">
      <c r="A30" s="16">
        <v>28</v>
      </c>
      <c r="B30" s="63" t="s">
        <v>10</v>
      </c>
      <c r="C30" s="50"/>
      <c r="D30" s="51"/>
      <c r="E30" s="15"/>
      <c r="F30" s="50"/>
      <c r="G30" s="51"/>
      <c r="H30" s="15"/>
      <c r="I30" s="50"/>
      <c r="J30" s="51"/>
      <c r="K30" s="15"/>
      <c r="L30" s="50"/>
      <c r="M30" s="51"/>
      <c r="N30" s="15"/>
      <c r="O30" s="50"/>
      <c r="P30" s="51"/>
      <c r="Q30" s="15"/>
      <c r="R30" s="50"/>
      <c r="S30" s="51"/>
      <c r="T30" s="15"/>
      <c r="U30" s="62"/>
      <c r="V30" s="51"/>
      <c r="W30" s="15"/>
      <c r="X30" s="50"/>
      <c r="Y30" s="51"/>
      <c r="Z30" s="15"/>
      <c r="AA30" s="50"/>
      <c r="AB30" s="51"/>
      <c r="AC30" s="15"/>
      <c r="AD30" s="50"/>
      <c r="AE30" s="51"/>
      <c r="AF30" s="116"/>
      <c r="AG30" s="50"/>
      <c r="AH30" s="51"/>
      <c r="AI30" s="15"/>
      <c r="AJ30" s="50"/>
      <c r="AK30" s="51"/>
      <c r="AL30" s="15"/>
      <c r="AM30" s="50"/>
      <c r="AN30" s="51"/>
      <c r="AO30" s="15"/>
      <c r="AP30" s="50"/>
      <c r="AQ30" s="51"/>
      <c r="AR30" s="15"/>
      <c r="AS30" s="50">
        <v>11</v>
      </c>
      <c r="AT30" s="51"/>
      <c r="AU30" s="15"/>
      <c r="AV30" s="50"/>
      <c r="AW30" s="51"/>
      <c r="AX30" s="15"/>
      <c r="AY30" s="50"/>
      <c r="AZ30" s="51"/>
      <c r="BA30" s="15"/>
      <c r="BB30" s="62"/>
      <c r="BC30" s="51"/>
      <c r="BD30" s="15"/>
      <c r="BE30" s="50"/>
      <c r="BF30" s="51"/>
      <c r="BG30" s="15"/>
      <c r="BH30" s="50"/>
      <c r="BI30" s="51"/>
      <c r="BJ30" s="15"/>
      <c r="BK30" s="50"/>
      <c r="BL30" s="51"/>
      <c r="BM30" s="116"/>
      <c r="BN30" s="50"/>
      <c r="BO30" s="51"/>
      <c r="BP30" s="116"/>
      <c r="BQ30" s="50"/>
      <c r="BR30" s="51"/>
      <c r="BS30" s="15"/>
      <c r="BT30" s="50"/>
      <c r="BU30" s="51"/>
      <c r="BV30" s="15"/>
      <c r="BW30" s="50"/>
      <c r="BX30" s="51"/>
      <c r="BY30" s="15"/>
      <c r="BZ30" s="50"/>
      <c r="CA30" s="51"/>
      <c r="CB30" s="15"/>
      <c r="CC30" s="50"/>
      <c r="CD30" s="51"/>
      <c r="CE30" s="117"/>
      <c r="CF30" s="83"/>
      <c r="CG30" s="118"/>
      <c r="CH30" s="96"/>
      <c r="CI30" s="83"/>
      <c r="CJ30" s="118"/>
      <c r="CK30" s="96"/>
      <c r="CL30" s="83"/>
      <c r="CM30" s="118"/>
      <c r="CN30" s="96"/>
      <c r="CO30" s="83"/>
      <c r="CP30" s="118"/>
      <c r="CQ30" s="96"/>
      <c r="CR30" s="77"/>
      <c r="CS30" s="51"/>
      <c r="CT30" s="15"/>
      <c r="CU30" s="50"/>
      <c r="CV30" s="51"/>
      <c r="CW30" s="15"/>
      <c r="CX30" s="50"/>
      <c r="CY30" s="51"/>
      <c r="CZ30" s="15"/>
      <c r="DA30" s="50"/>
      <c r="DB30" s="51"/>
      <c r="DC30" s="15"/>
      <c r="DD30" s="50"/>
      <c r="DE30" s="51"/>
      <c r="DF30" s="15"/>
      <c r="DG30" s="50"/>
      <c r="DH30" s="51"/>
      <c r="DI30" s="15"/>
      <c r="DJ30" s="93">
        <f t="shared" si="1"/>
        <v>11</v>
      </c>
      <c r="DK30" s="93">
        <v>28</v>
      </c>
      <c r="DL30" s="16">
        <f t="shared" si="0"/>
        <v>11</v>
      </c>
    </row>
    <row r="31" spans="1:198" ht="17.25" customHeight="1">
      <c r="A31" s="16">
        <v>29</v>
      </c>
      <c r="B31" s="63" t="s">
        <v>126</v>
      </c>
      <c r="C31" s="50"/>
      <c r="D31" s="51"/>
      <c r="E31" s="15"/>
      <c r="F31" s="50"/>
      <c r="G31" s="51"/>
      <c r="H31" s="15"/>
      <c r="I31" s="50"/>
      <c r="J31" s="51"/>
      <c r="K31" s="15"/>
      <c r="L31" s="50"/>
      <c r="M31" s="51"/>
      <c r="N31" s="15"/>
      <c r="O31" s="50"/>
      <c r="P31" s="51"/>
      <c r="Q31" s="15"/>
      <c r="R31" s="50"/>
      <c r="S31" s="51"/>
      <c r="T31" s="15"/>
      <c r="U31" s="62"/>
      <c r="V31" s="51"/>
      <c r="W31" s="15"/>
      <c r="X31" s="50"/>
      <c r="Y31" s="51"/>
      <c r="Z31" s="15"/>
      <c r="AA31" s="50"/>
      <c r="AB31" s="51"/>
      <c r="AC31" s="15"/>
      <c r="AD31" s="50"/>
      <c r="AE31" s="51"/>
      <c r="AF31" s="116"/>
      <c r="AG31" s="50"/>
      <c r="AH31" s="51"/>
      <c r="AI31" s="15"/>
      <c r="AJ31" s="50"/>
      <c r="AK31" s="51"/>
      <c r="AL31" s="15"/>
      <c r="AM31" s="50"/>
      <c r="AN31" s="51"/>
      <c r="AO31" s="15"/>
      <c r="AP31" s="50"/>
      <c r="AQ31" s="51"/>
      <c r="AR31" s="15"/>
      <c r="AS31" s="50"/>
      <c r="AT31" s="51"/>
      <c r="AU31" s="15"/>
      <c r="AV31" s="50"/>
      <c r="AW31" s="51"/>
      <c r="AX31" s="15"/>
      <c r="AY31" s="50"/>
      <c r="AZ31" s="51"/>
      <c r="BA31" s="15"/>
      <c r="BB31" s="62"/>
      <c r="BC31" s="51"/>
      <c r="BD31" s="15"/>
      <c r="BE31" s="50"/>
      <c r="BF31" s="51"/>
      <c r="BG31" s="15"/>
      <c r="BH31" s="50">
        <v>4</v>
      </c>
      <c r="BI31" s="51"/>
      <c r="BJ31" s="15"/>
      <c r="BK31" s="50">
        <v>5</v>
      </c>
      <c r="BL31" s="51"/>
      <c r="BM31" s="116"/>
      <c r="BN31" s="50"/>
      <c r="BO31" s="51"/>
      <c r="BP31" s="116"/>
      <c r="BQ31" s="50"/>
      <c r="BR31" s="51"/>
      <c r="BS31" s="15"/>
      <c r="BT31" s="50"/>
      <c r="BU31" s="51"/>
      <c r="BV31" s="15"/>
      <c r="BW31" s="50"/>
      <c r="BX31" s="51"/>
      <c r="BY31" s="15"/>
      <c r="BZ31" s="50"/>
      <c r="CA31" s="51"/>
      <c r="CB31" s="15"/>
      <c r="CC31" s="50"/>
      <c r="CD31" s="51"/>
      <c r="CE31" s="117"/>
      <c r="CF31" s="83"/>
      <c r="CG31" s="118"/>
      <c r="CH31" s="96"/>
      <c r="CI31" s="83"/>
      <c r="CJ31" s="118"/>
      <c r="CK31" s="96"/>
      <c r="CL31" s="83"/>
      <c r="CM31" s="118"/>
      <c r="CN31" s="96"/>
      <c r="CO31" s="83"/>
      <c r="CP31" s="118"/>
      <c r="CQ31" s="96"/>
      <c r="CR31" s="77"/>
      <c r="CS31" s="51"/>
      <c r="CT31" s="15"/>
      <c r="CU31" s="50"/>
      <c r="CV31" s="51"/>
      <c r="CW31" s="15"/>
      <c r="CX31" s="50"/>
      <c r="CY31" s="51"/>
      <c r="CZ31" s="15"/>
      <c r="DA31" s="50"/>
      <c r="DB31" s="51"/>
      <c r="DC31" s="15"/>
      <c r="DD31" s="50"/>
      <c r="DE31" s="51"/>
      <c r="DF31" s="15"/>
      <c r="DG31" s="50"/>
      <c r="DH31" s="51"/>
      <c r="DI31" s="15"/>
      <c r="DJ31" s="93">
        <f t="shared" si="1"/>
        <v>9</v>
      </c>
      <c r="DK31" s="93">
        <v>29</v>
      </c>
      <c r="DL31" s="16">
        <f t="shared" si="0"/>
        <v>9</v>
      </c>
    </row>
    <row r="32" spans="1:198" ht="17.25" customHeight="1">
      <c r="A32" s="16">
        <v>30</v>
      </c>
      <c r="B32" s="63" t="s">
        <v>4</v>
      </c>
      <c r="C32" s="50"/>
      <c r="D32" s="51"/>
      <c r="E32" s="15"/>
      <c r="F32" s="50"/>
      <c r="G32" s="51"/>
      <c r="H32" s="15"/>
      <c r="I32" s="50"/>
      <c r="J32" s="51"/>
      <c r="K32" s="15"/>
      <c r="L32" s="50"/>
      <c r="M32" s="51"/>
      <c r="N32" s="15"/>
      <c r="O32" s="50"/>
      <c r="P32" s="51"/>
      <c r="Q32" s="15"/>
      <c r="R32" s="50"/>
      <c r="S32" s="51"/>
      <c r="T32" s="15"/>
      <c r="U32" s="62"/>
      <c r="V32" s="51"/>
      <c r="W32" s="15"/>
      <c r="X32" s="50"/>
      <c r="Y32" s="51"/>
      <c r="Z32" s="15"/>
      <c r="AA32" s="50">
        <v>8</v>
      </c>
      <c r="AB32" s="51"/>
      <c r="AC32" s="15"/>
      <c r="AD32" s="50"/>
      <c r="AE32" s="51"/>
      <c r="AF32" s="116"/>
      <c r="AG32" s="50"/>
      <c r="AH32" s="51"/>
      <c r="AI32" s="15"/>
      <c r="AJ32" s="50"/>
      <c r="AK32" s="51"/>
      <c r="AL32" s="15"/>
      <c r="AM32" s="50"/>
      <c r="AN32" s="51"/>
      <c r="AO32" s="15"/>
      <c r="AP32" s="50"/>
      <c r="AQ32" s="51"/>
      <c r="AR32" s="15"/>
      <c r="AS32" s="50"/>
      <c r="AT32" s="51"/>
      <c r="AU32" s="15"/>
      <c r="AV32" s="50"/>
      <c r="AW32" s="51"/>
      <c r="AX32" s="15"/>
      <c r="AY32" s="50"/>
      <c r="AZ32" s="51"/>
      <c r="BA32" s="15"/>
      <c r="BB32" s="62"/>
      <c r="BC32" s="51"/>
      <c r="BD32" s="15"/>
      <c r="BE32" s="50"/>
      <c r="BF32" s="51"/>
      <c r="BG32" s="15"/>
      <c r="BH32" s="50"/>
      <c r="BI32" s="51"/>
      <c r="BJ32" s="15"/>
      <c r="BK32" s="50"/>
      <c r="BL32" s="51"/>
      <c r="BM32" s="116"/>
      <c r="BN32" s="50"/>
      <c r="BO32" s="51"/>
      <c r="BP32" s="116"/>
      <c r="BQ32" s="50"/>
      <c r="BR32" s="51"/>
      <c r="BS32" s="15"/>
      <c r="BT32" s="50"/>
      <c r="BU32" s="51"/>
      <c r="BV32" s="15"/>
      <c r="BW32" s="50"/>
      <c r="BX32" s="51"/>
      <c r="BY32" s="15"/>
      <c r="BZ32" s="50"/>
      <c r="CA32" s="51"/>
      <c r="CB32" s="15"/>
      <c r="CC32" s="50"/>
      <c r="CD32" s="51"/>
      <c r="CE32" s="117"/>
      <c r="CF32" s="83"/>
      <c r="CG32" s="118"/>
      <c r="CH32" s="96"/>
      <c r="CI32" s="83"/>
      <c r="CJ32" s="118"/>
      <c r="CK32" s="96"/>
      <c r="CL32" s="83"/>
      <c r="CM32" s="118"/>
      <c r="CN32" s="96"/>
      <c r="CO32" s="83"/>
      <c r="CP32" s="118"/>
      <c r="CQ32" s="96"/>
      <c r="CR32" s="77"/>
      <c r="CS32" s="51"/>
      <c r="CT32" s="15"/>
      <c r="CU32" s="50"/>
      <c r="CV32" s="51"/>
      <c r="CW32" s="15"/>
      <c r="CX32" s="50"/>
      <c r="CY32" s="51"/>
      <c r="CZ32" s="15"/>
      <c r="DA32" s="50"/>
      <c r="DB32" s="51"/>
      <c r="DC32" s="15"/>
      <c r="DD32" s="50"/>
      <c r="DE32" s="51"/>
      <c r="DF32" s="15"/>
      <c r="DG32" s="50"/>
      <c r="DH32" s="51"/>
      <c r="DI32" s="15"/>
      <c r="DJ32" s="93">
        <f t="shared" si="1"/>
        <v>8</v>
      </c>
      <c r="DK32" s="93">
        <v>30</v>
      </c>
      <c r="DL32" s="16">
        <f t="shared" si="0"/>
        <v>8</v>
      </c>
    </row>
    <row r="33" spans="1:198" ht="17.25" customHeight="1">
      <c r="A33" s="16">
        <v>31</v>
      </c>
      <c r="B33" s="63" t="s">
        <v>35</v>
      </c>
      <c r="C33" s="50"/>
      <c r="D33" s="51"/>
      <c r="E33" s="15"/>
      <c r="F33" s="50"/>
      <c r="G33" s="51"/>
      <c r="H33" s="15"/>
      <c r="I33" s="50"/>
      <c r="J33" s="51"/>
      <c r="K33" s="15"/>
      <c r="L33" s="50"/>
      <c r="M33" s="51"/>
      <c r="N33" s="15"/>
      <c r="O33" s="50"/>
      <c r="P33" s="51"/>
      <c r="Q33" s="15"/>
      <c r="R33" s="50"/>
      <c r="S33" s="51"/>
      <c r="T33" s="15"/>
      <c r="U33" s="62"/>
      <c r="V33" s="51"/>
      <c r="W33" s="15"/>
      <c r="X33" s="50"/>
      <c r="Y33" s="51"/>
      <c r="Z33" s="15"/>
      <c r="AA33" s="50"/>
      <c r="AB33" s="51"/>
      <c r="AC33" s="15"/>
      <c r="AD33" s="50"/>
      <c r="AE33" s="51"/>
      <c r="AF33" s="116"/>
      <c r="AG33" s="50"/>
      <c r="AH33" s="51"/>
      <c r="AI33" s="15"/>
      <c r="AJ33" s="50"/>
      <c r="AK33" s="51"/>
      <c r="AL33" s="15"/>
      <c r="AM33" s="50"/>
      <c r="AN33" s="51"/>
      <c r="AO33" s="15"/>
      <c r="AP33" s="50"/>
      <c r="AQ33" s="51"/>
      <c r="AR33" s="15"/>
      <c r="AS33" s="50"/>
      <c r="AT33" s="51"/>
      <c r="AU33" s="15"/>
      <c r="AV33" s="50"/>
      <c r="AW33" s="51"/>
      <c r="AX33" s="15"/>
      <c r="AY33" s="50"/>
      <c r="AZ33" s="51"/>
      <c r="BA33" s="15"/>
      <c r="BB33" s="62">
        <v>6</v>
      </c>
      <c r="BC33" s="51"/>
      <c r="BD33" s="15"/>
      <c r="BE33" s="50">
        <v>2</v>
      </c>
      <c r="BF33" s="51"/>
      <c r="BG33" s="15"/>
      <c r="BH33" s="50"/>
      <c r="BI33" s="51"/>
      <c r="BJ33" s="15"/>
      <c r="BK33" s="50"/>
      <c r="BL33" s="51"/>
      <c r="BM33" s="116"/>
      <c r="BN33" s="50"/>
      <c r="BO33" s="51"/>
      <c r="BP33" s="116"/>
      <c r="BQ33" s="50"/>
      <c r="BR33" s="51"/>
      <c r="BS33" s="15"/>
      <c r="BT33" s="50"/>
      <c r="BU33" s="51"/>
      <c r="BV33" s="15"/>
      <c r="BW33" s="50"/>
      <c r="BX33" s="51"/>
      <c r="BY33" s="15"/>
      <c r="BZ33" s="50"/>
      <c r="CA33" s="51"/>
      <c r="CB33" s="15"/>
      <c r="CC33" s="50"/>
      <c r="CD33" s="51"/>
      <c r="CE33" s="117"/>
      <c r="CF33" s="83"/>
      <c r="CG33" s="118"/>
      <c r="CH33" s="96"/>
      <c r="CI33" s="83"/>
      <c r="CJ33" s="118"/>
      <c r="CK33" s="96"/>
      <c r="CL33" s="83"/>
      <c r="CM33" s="118"/>
      <c r="CN33" s="96"/>
      <c r="CO33" s="83"/>
      <c r="CP33" s="118"/>
      <c r="CQ33" s="96"/>
      <c r="CR33" s="77"/>
      <c r="CS33" s="51"/>
      <c r="CT33" s="15"/>
      <c r="CU33" s="50"/>
      <c r="CV33" s="51"/>
      <c r="CW33" s="15"/>
      <c r="CX33" s="50"/>
      <c r="CY33" s="51"/>
      <c r="CZ33" s="15"/>
      <c r="DA33" s="50"/>
      <c r="DB33" s="51"/>
      <c r="DC33" s="15"/>
      <c r="DD33" s="50"/>
      <c r="DE33" s="51"/>
      <c r="DF33" s="15"/>
      <c r="DG33" s="50"/>
      <c r="DH33" s="51"/>
      <c r="DI33" s="15"/>
      <c r="DJ33" s="93">
        <f t="shared" si="1"/>
        <v>8</v>
      </c>
      <c r="DK33" s="93">
        <v>31</v>
      </c>
      <c r="DL33" s="16">
        <f t="shared" si="0"/>
        <v>8</v>
      </c>
    </row>
    <row r="34" spans="1:198" ht="17.25" customHeight="1">
      <c r="A34" s="16">
        <v>32</v>
      </c>
      <c r="B34" s="63" t="s">
        <v>29</v>
      </c>
      <c r="C34" s="50"/>
      <c r="D34" s="51"/>
      <c r="E34" s="15"/>
      <c r="F34" s="50"/>
      <c r="G34" s="51"/>
      <c r="H34" s="15"/>
      <c r="I34" s="50"/>
      <c r="J34" s="51"/>
      <c r="K34" s="15"/>
      <c r="L34" s="50"/>
      <c r="M34" s="51"/>
      <c r="N34" s="15"/>
      <c r="O34" s="50"/>
      <c r="P34" s="51"/>
      <c r="Q34" s="15"/>
      <c r="R34" s="50"/>
      <c r="S34" s="51"/>
      <c r="T34" s="15"/>
      <c r="U34" s="62"/>
      <c r="V34" s="51"/>
      <c r="W34" s="15"/>
      <c r="X34" s="50"/>
      <c r="Y34" s="51"/>
      <c r="Z34" s="15"/>
      <c r="AA34" s="50"/>
      <c r="AB34" s="51"/>
      <c r="AC34" s="15"/>
      <c r="AD34" s="50"/>
      <c r="AE34" s="51"/>
      <c r="AF34" s="116"/>
      <c r="AG34" s="50"/>
      <c r="AH34" s="51"/>
      <c r="AI34" s="15"/>
      <c r="AJ34" s="50">
        <v>5</v>
      </c>
      <c r="AK34" s="51"/>
      <c r="AL34" s="15"/>
      <c r="AM34" s="50"/>
      <c r="AN34" s="51"/>
      <c r="AO34" s="15"/>
      <c r="AP34" s="50"/>
      <c r="AQ34" s="51"/>
      <c r="AR34" s="15"/>
      <c r="AS34" s="50"/>
      <c r="AT34" s="51"/>
      <c r="AU34" s="15"/>
      <c r="AV34" s="50"/>
      <c r="AW34" s="51"/>
      <c r="AX34" s="15"/>
      <c r="AY34" s="50"/>
      <c r="AZ34" s="51"/>
      <c r="BA34" s="15"/>
      <c r="BB34" s="62">
        <v>2</v>
      </c>
      <c r="BC34" s="51"/>
      <c r="BD34" s="15"/>
      <c r="BE34" s="50"/>
      <c r="BF34" s="51"/>
      <c r="BG34" s="15"/>
      <c r="BH34" s="50"/>
      <c r="BI34" s="51"/>
      <c r="BJ34" s="15"/>
      <c r="BK34" s="50"/>
      <c r="BL34" s="51"/>
      <c r="BM34" s="116"/>
      <c r="BN34" s="50"/>
      <c r="BO34" s="51"/>
      <c r="BP34" s="116"/>
      <c r="BQ34" s="50"/>
      <c r="BR34" s="51"/>
      <c r="BS34" s="15"/>
      <c r="BT34" s="50"/>
      <c r="BU34" s="51"/>
      <c r="BV34" s="15"/>
      <c r="BW34" s="50"/>
      <c r="BX34" s="51"/>
      <c r="BY34" s="15"/>
      <c r="BZ34" s="50"/>
      <c r="CA34" s="51"/>
      <c r="CB34" s="15"/>
      <c r="CC34" s="50"/>
      <c r="CD34" s="51"/>
      <c r="CE34" s="117"/>
      <c r="CF34" s="83"/>
      <c r="CG34" s="118"/>
      <c r="CH34" s="96"/>
      <c r="CI34" s="83"/>
      <c r="CJ34" s="118"/>
      <c r="CK34" s="96"/>
      <c r="CL34" s="83"/>
      <c r="CM34" s="118"/>
      <c r="CN34" s="96"/>
      <c r="CO34" s="83"/>
      <c r="CP34" s="118"/>
      <c r="CQ34" s="96"/>
      <c r="CR34" s="77"/>
      <c r="CS34" s="51"/>
      <c r="CT34" s="15"/>
      <c r="CU34" s="50"/>
      <c r="CV34" s="51"/>
      <c r="CW34" s="15"/>
      <c r="CX34" s="50"/>
      <c r="CY34" s="51"/>
      <c r="CZ34" s="15"/>
      <c r="DA34" s="50"/>
      <c r="DB34" s="51"/>
      <c r="DC34" s="15"/>
      <c r="DD34" s="50"/>
      <c r="DE34" s="51"/>
      <c r="DF34" s="15"/>
      <c r="DG34" s="50"/>
      <c r="DH34" s="51"/>
      <c r="DI34" s="15"/>
      <c r="DJ34" s="93">
        <f t="shared" si="1"/>
        <v>7</v>
      </c>
      <c r="DK34" s="93">
        <v>32</v>
      </c>
      <c r="DL34" s="16">
        <f t="shared" si="0"/>
        <v>7</v>
      </c>
    </row>
    <row r="35" spans="1:198" ht="17.25" customHeight="1">
      <c r="A35" s="16">
        <v>33</v>
      </c>
      <c r="B35" s="63" t="s">
        <v>8</v>
      </c>
      <c r="C35" s="50"/>
      <c r="D35" s="51"/>
      <c r="E35" s="15"/>
      <c r="F35" s="50"/>
      <c r="G35" s="51"/>
      <c r="H35" s="15"/>
      <c r="I35" s="50"/>
      <c r="J35" s="51"/>
      <c r="K35" s="15"/>
      <c r="L35" s="50"/>
      <c r="M35" s="51"/>
      <c r="N35" s="15"/>
      <c r="O35" s="50"/>
      <c r="P35" s="51"/>
      <c r="Q35" s="15"/>
      <c r="R35" s="50"/>
      <c r="S35" s="51"/>
      <c r="T35" s="15"/>
      <c r="U35" s="62"/>
      <c r="V35" s="51"/>
      <c r="W35" s="15"/>
      <c r="X35" s="50"/>
      <c r="Y35" s="51"/>
      <c r="Z35" s="15"/>
      <c r="AA35" s="50"/>
      <c r="AB35" s="111"/>
      <c r="AC35" s="15"/>
      <c r="AD35" s="50"/>
      <c r="AE35" s="51"/>
      <c r="AF35" s="116"/>
      <c r="AG35" s="50">
        <v>3</v>
      </c>
      <c r="AH35" s="51"/>
      <c r="AI35" s="15"/>
      <c r="AJ35" s="50"/>
      <c r="AK35" s="51"/>
      <c r="AL35" s="15"/>
      <c r="AM35" s="50"/>
      <c r="AN35" s="51"/>
      <c r="AO35" s="15"/>
      <c r="AP35" s="50"/>
      <c r="AQ35" s="51"/>
      <c r="AR35" s="15"/>
      <c r="AS35" s="50"/>
      <c r="AT35" s="51"/>
      <c r="AU35" s="15"/>
      <c r="AV35" s="50"/>
      <c r="AW35" s="51"/>
      <c r="AX35" s="15"/>
      <c r="AY35" s="50"/>
      <c r="AZ35" s="51"/>
      <c r="BA35" s="15"/>
      <c r="BB35" s="62"/>
      <c r="BC35" s="51"/>
      <c r="BD35" s="15"/>
      <c r="BE35" s="50"/>
      <c r="BF35" s="51"/>
      <c r="BG35" s="15"/>
      <c r="BH35" s="50"/>
      <c r="BI35" s="51"/>
      <c r="BJ35" s="15"/>
      <c r="BK35" s="50">
        <v>2</v>
      </c>
      <c r="BL35" s="51"/>
      <c r="BM35" s="116"/>
      <c r="BN35" s="50"/>
      <c r="BO35" s="51"/>
      <c r="BP35" s="116"/>
      <c r="BQ35" s="50"/>
      <c r="BR35" s="51"/>
      <c r="BS35" s="15"/>
      <c r="BT35" s="50"/>
      <c r="BU35" s="51"/>
      <c r="BV35" s="15"/>
      <c r="BW35" s="50"/>
      <c r="BX35" s="51"/>
      <c r="BY35" s="15"/>
      <c r="BZ35" s="50"/>
      <c r="CA35" s="51"/>
      <c r="CB35" s="15"/>
      <c r="CC35" s="50"/>
      <c r="CD35" s="51"/>
      <c r="CE35" s="117"/>
      <c r="CF35" s="83"/>
      <c r="CG35" s="118"/>
      <c r="CH35" s="96"/>
      <c r="CI35" s="83"/>
      <c r="CJ35" s="118"/>
      <c r="CK35" s="96"/>
      <c r="CL35" s="83"/>
      <c r="CM35" s="118"/>
      <c r="CN35" s="96"/>
      <c r="CO35" s="83"/>
      <c r="CP35" s="118"/>
      <c r="CQ35" s="96"/>
      <c r="CR35" s="77"/>
      <c r="CS35" s="51"/>
      <c r="CT35" s="15"/>
      <c r="CU35" s="50"/>
      <c r="CV35" s="51"/>
      <c r="CW35" s="15"/>
      <c r="CX35" s="50"/>
      <c r="CY35" s="51"/>
      <c r="CZ35" s="15"/>
      <c r="DA35" s="50"/>
      <c r="DB35" s="51"/>
      <c r="DC35" s="15"/>
      <c r="DD35" s="50"/>
      <c r="DE35" s="51"/>
      <c r="DF35" s="15"/>
      <c r="DG35" s="50"/>
      <c r="DH35" s="51"/>
      <c r="DI35" s="15"/>
      <c r="DJ35" s="93">
        <f t="shared" si="1"/>
        <v>5</v>
      </c>
      <c r="DK35" s="93">
        <v>33</v>
      </c>
      <c r="DL35" s="16">
        <f t="shared" ref="DL35:DL56" si="2">SUM(C35:DI35)</f>
        <v>5</v>
      </c>
    </row>
    <row r="36" spans="1:198" ht="17.25" customHeight="1">
      <c r="A36" s="16">
        <v>34</v>
      </c>
      <c r="B36" s="63" t="s">
        <v>7</v>
      </c>
      <c r="C36" s="50"/>
      <c r="D36" s="51"/>
      <c r="E36" s="15"/>
      <c r="F36" s="50"/>
      <c r="G36" s="51"/>
      <c r="H36" s="15"/>
      <c r="I36" s="50"/>
      <c r="J36" s="51"/>
      <c r="K36" s="15"/>
      <c r="L36" s="50"/>
      <c r="M36" s="51"/>
      <c r="N36" s="15"/>
      <c r="O36" s="50"/>
      <c r="P36" s="51"/>
      <c r="Q36" s="15"/>
      <c r="R36" s="50"/>
      <c r="S36" s="51"/>
      <c r="T36" s="15"/>
      <c r="U36" s="62"/>
      <c r="V36" s="51"/>
      <c r="W36" s="15"/>
      <c r="X36" s="50"/>
      <c r="Y36" s="51"/>
      <c r="Z36" s="15"/>
      <c r="AA36" s="50"/>
      <c r="AB36" s="51"/>
      <c r="AC36" s="15"/>
      <c r="AD36" s="50"/>
      <c r="AE36" s="51"/>
      <c r="AF36" s="116"/>
      <c r="AG36" s="50"/>
      <c r="AH36" s="51"/>
      <c r="AI36" s="15"/>
      <c r="AJ36" s="50"/>
      <c r="AK36" s="51"/>
      <c r="AL36" s="15"/>
      <c r="AM36" s="50"/>
      <c r="AN36" s="51"/>
      <c r="AO36" s="15"/>
      <c r="AP36" s="50"/>
      <c r="AQ36" s="51"/>
      <c r="AR36" s="15"/>
      <c r="AS36" s="50"/>
      <c r="AT36" s="51"/>
      <c r="AU36" s="15"/>
      <c r="AV36" s="50"/>
      <c r="AW36" s="51"/>
      <c r="AX36" s="15"/>
      <c r="AY36" s="50"/>
      <c r="AZ36" s="51"/>
      <c r="BA36" s="15"/>
      <c r="BB36" s="62"/>
      <c r="BC36" s="51"/>
      <c r="BD36" s="15"/>
      <c r="BE36" s="50"/>
      <c r="BF36" s="51"/>
      <c r="BG36" s="15"/>
      <c r="BH36" s="50"/>
      <c r="BI36" s="51"/>
      <c r="BJ36" s="15"/>
      <c r="BK36" s="50">
        <v>5</v>
      </c>
      <c r="BL36" s="51"/>
      <c r="BM36" s="116"/>
      <c r="BN36" s="50"/>
      <c r="BO36" s="51"/>
      <c r="BP36" s="116"/>
      <c r="BQ36" s="50"/>
      <c r="BR36" s="51"/>
      <c r="BS36" s="15"/>
      <c r="BT36" s="50"/>
      <c r="BU36" s="51"/>
      <c r="BV36" s="15"/>
      <c r="BW36" s="50"/>
      <c r="BX36" s="51"/>
      <c r="BY36" s="15"/>
      <c r="BZ36" s="50"/>
      <c r="CA36" s="51"/>
      <c r="CB36" s="15"/>
      <c r="CC36" s="50"/>
      <c r="CD36" s="51"/>
      <c r="CE36" s="117"/>
      <c r="CF36" s="83"/>
      <c r="CG36" s="118"/>
      <c r="CH36" s="96"/>
      <c r="CI36" s="83"/>
      <c r="CJ36" s="118"/>
      <c r="CK36" s="96"/>
      <c r="CL36" s="83"/>
      <c r="CM36" s="118"/>
      <c r="CN36" s="96"/>
      <c r="CO36" s="83"/>
      <c r="CP36" s="118"/>
      <c r="CQ36" s="96"/>
      <c r="CR36" s="77"/>
      <c r="CS36" s="51"/>
      <c r="CT36" s="15"/>
      <c r="CU36" s="50"/>
      <c r="CV36" s="51"/>
      <c r="CW36" s="15"/>
      <c r="CX36" s="50"/>
      <c r="CY36" s="51"/>
      <c r="CZ36" s="15"/>
      <c r="DA36" s="50"/>
      <c r="DB36" s="51"/>
      <c r="DC36" s="15"/>
      <c r="DD36" s="50"/>
      <c r="DE36" s="51"/>
      <c r="DF36" s="15"/>
      <c r="DG36" s="50"/>
      <c r="DH36" s="51"/>
      <c r="DI36" s="15"/>
      <c r="DJ36" s="93">
        <f t="shared" si="1"/>
        <v>5</v>
      </c>
      <c r="DK36" s="93">
        <v>34</v>
      </c>
      <c r="DL36" s="16">
        <f t="shared" si="2"/>
        <v>5</v>
      </c>
    </row>
    <row r="37" spans="1:198" s="70" customFormat="1" ht="17.25" customHeight="1" thickBot="1">
      <c r="A37" s="16">
        <v>35</v>
      </c>
      <c r="B37" s="63" t="s">
        <v>34</v>
      </c>
      <c r="C37" s="50"/>
      <c r="D37" s="51"/>
      <c r="E37" s="15"/>
      <c r="F37" s="50"/>
      <c r="G37" s="51"/>
      <c r="H37" s="15"/>
      <c r="I37" s="50"/>
      <c r="J37" s="51"/>
      <c r="K37" s="15"/>
      <c r="L37" s="50"/>
      <c r="M37" s="51"/>
      <c r="N37" s="15"/>
      <c r="O37" s="50"/>
      <c r="P37" s="51"/>
      <c r="Q37" s="15"/>
      <c r="R37" s="50"/>
      <c r="S37" s="51"/>
      <c r="T37" s="15"/>
      <c r="U37" s="62"/>
      <c r="V37" s="51"/>
      <c r="W37" s="15"/>
      <c r="X37" s="50"/>
      <c r="Y37" s="51"/>
      <c r="Z37" s="15"/>
      <c r="AA37" s="50"/>
      <c r="AB37" s="51"/>
      <c r="AC37" s="15"/>
      <c r="AD37" s="50"/>
      <c r="AE37" s="51"/>
      <c r="AF37" s="116"/>
      <c r="AG37" s="50"/>
      <c r="AH37" s="51"/>
      <c r="AI37" s="15"/>
      <c r="AJ37" s="50"/>
      <c r="AK37" s="51"/>
      <c r="AL37" s="15"/>
      <c r="AM37" s="50"/>
      <c r="AN37" s="51"/>
      <c r="AO37" s="15"/>
      <c r="AP37" s="50"/>
      <c r="AQ37" s="51"/>
      <c r="AR37" s="15"/>
      <c r="AS37" s="50"/>
      <c r="AT37" s="51"/>
      <c r="AU37" s="15"/>
      <c r="AV37" s="50"/>
      <c r="AW37" s="51"/>
      <c r="AX37" s="15"/>
      <c r="AY37" s="50"/>
      <c r="AZ37" s="51"/>
      <c r="BA37" s="15"/>
      <c r="BB37" s="62"/>
      <c r="BC37" s="51"/>
      <c r="BD37" s="15"/>
      <c r="BE37" s="50">
        <v>4</v>
      </c>
      <c r="BF37" s="51"/>
      <c r="BG37" s="15"/>
      <c r="BH37" s="50"/>
      <c r="BI37" s="51"/>
      <c r="BJ37" s="15"/>
      <c r="BK37" s="50"/>
      <c r="BL37" s="51"/>
      <c r="BM37" s="116"/>
      <c r="BN37" s="50"/>
      <c r="BO37" s="51"/>
      <c r="BP37" s="116"/>
      <c r="BQ37" s="50"/>
      <c r="BR37" s="51"/>
      <c r="BS37" s="15"/>
      <c r="BT37" s="50"/>
      <c r="BU37" s="51"/>
      <c r="BV37" s="15"/>
      <c r="BW37" s="50"/>
      <c r="BX37" s="51"/>
      <c r="BY37" s="15"/>
      <c r="BZ37" s="50"/>
      <c r="CA37" s="51"/>
      <c r="CB37" s="15"/>
      <c r="CC37" s="50"/>
      <c r="CD37" s="51"/>
      <c r="CE37" s="117"/>
      <c r="CF37" s="83"/>
      <c r="CG37" s="118"/>
      <c r="CH37" s="96"/>
      <c r="CI37" s="83"/>
      <c r="CJ37" s="118"/>
      <c r="CK37" s="96"/>
      <c r="CL37" s="83"/>
      <c r="CM37" s="118"/>
      <c r="CN37" s="96"/>
      <c r="CO37" s="83"/>
      <c r="CP37" s="118"/>
      <c r="CQ37" s="96"/>
      <c r="CR37" s="77"/>
      <c r="CS37" s="51"/>
      <c r="CT37" s="15"/>
      <c r="CU37" s="50"/>
      <c r="CV37" s="51"/>
      <c r="CW37" s="15"/>
      <c r="CX37" s="50"/>
      <c r="CY37" s="51"/>
      <c r="CZ37" s="15"/>
      <c r="DA37" s="50"/>
      <c r="DB37" s="51"/>
      <c r="DC37" s="15"/>
      <c r="DD37" s="50"/>
      <c r="DE37" s="51"/>
      <c r="DF37" s="15"/>
      <c r="DG37" s="50"/>
      <c r="DH37" s="51"/>
      <c r="DI37" s="15"/>
      <c r="DJ37" s="93">
        <f t="shared" si="1"/>
        <v>4</v>
      </c>
      <c r="DK37" s="93">
        <v>35</v>
      </c>
      <c r="DL37" s="16">
        <f t="shared" si="2"/>
        <v>4</v>
      </c>
      <c r="DM37" s="92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</row>
    <row r="38" spans="1:198" s="71" customFormat="1" ht="17.25" customHeight="1">
      <c r="A38" s="16">
        <v>36</v>
      </c>
      <c r="B38" s="63" t="s">
        <v>14</v>
      </c>
      <c r="C38" s="50"/>
      <c r="D38" s="51"/>
      <c r="E38" s="15"/>
      <c r="F38" s="50">
        <v>4</v>
      </c>
      <c r="G38" s="51"/>
      <c r="H38" s="15"/>
      <c r="I38" s="50"/>
      <c r="J38" s="51"/>
      <c r="K38" s="15"/>
      <c r="L38" s="50"/>
      <c r="M38" s="51"/>
      <c r="N38" s="15"/>
      <c r="O38" s="50"/>
      <c r="P38" s="51"/>
      <c r="Q38" s="15"/>
      <c r="R38" s="50"/>
      <c r="S38" s="51"/>
      <c r="T38" s="15"/>
      <c r="U38" s="62"/>
      <c r="V38" s="51"/>
      <c r="W38" s="15"/>
      <c r="X38" s="50"/>
      <c r="Y38" s="51"/>
      <c r="Z38" s="15"/>
      <c r="AA38" s="50"/>
      <c r="AB38" s="51"/>
      <c r="AC38" s="15"/>
      <c r="AD38" s="50"/>
      <c r="AE38" s="51"/>
      <c r="AF38" s="116"/>
      <c r="AG38" s="50"/>
      <c r="AH38" s="51"/>
      <c r="AI38" s="15"/>
      <c r="AJ38" s="50"/>
      <c r="AK38" s="51"/>
      <c r="AL38" s="15"/>
      <c r="AM38" s="50"/>
      <c r="AN38" s="51"/>
      <c r="AO38" s="15"/>
      <c r="AP38" s="50"/>
      <c r="AQ38" s="51"/>
      <c r="AR38" s="15"/>
      <c r="AS38" s="50"/>
      <c r="AT38" s="51"/>
      <c r="AU38" s="15"/>
      <c r="AV38" s="50"/>
      <c r="AW38" s="51"/>
      <c r="AX38" s="15"/>
      <c r="AY38" s="50"/>
      <c r="AZ38" s="51"/>
      <c r="BA38" s="15"/>
      <c r="BB38" s="62"/>
      <c r="BC38" s="51"/>
      <c r="BD38" s="15"/>
      <c r="BE38" s="50"/>
      <c r="BF38" s="51"/>
      <c r="BG38" s="15"/>
      <c r="BH38" s="50"/>
      <c r="BI38" s="51"/>
      <c r="BJ38" s="15"/>
      <c r="BK38" s="50"/>
      <c r="BL38" s="51"/>
      <c r="BM38" s="116"/>
      <c r="BN38" s="50"/>
      <c r="BO38" s="51"/>
      <c r="BP38" s="116"/>
      <c r="BQ38" s="50"/>
      <c r="BR38" s="51"/>
      <c r="BS38" s="15"/>
      <c r="BT38" s="50"/>
      <c r="BU38" s="51"/>
      <c r="BV38" s="15"/>
      <c r="BW38" s="50"/>
      <c r="BX38" s="51"/>
      <c r="BY38" s="15"/>
      <c r="BZ38" s="50"/>
      <c r="CA38" s="51"/>
      <c r="CB38" s="15"/>
      <c r="CC38" s="50"/>
      <c r="CD38" s="51"/>
      <c r="CE38" s="117"/>
      <c r="CF38" s="83"/>
      <c r="CG38" s="118"/>
      <c r="CH38" s="96"/>
      <c r="CI38" s="83"/>
      <c r="CJ38" s="118"/>
      <c r="CK38" s="96"/>
      <c r="CL38" s="83"/>
      <c r="CM38" s="118"/>
      <c r="CN38" s="96"/>
      <c r="CO38" s="83"/>
      <c r="CP38" s="118"/>
      <c r="CQ38" s="96"/>
      <c r="CR38" s="77"/>
      <c r="CS38" s="51"/>
      <c r="CT38" s="15"/>
      <c r="CU38" s="50"/>
      <c r="CV38" s="51"/>
      <c r="CW38" s="15"/>
      <c r="CX38" s="50"/>
      <c r="CY38" s="51"/>
      <c r="CZ38" s="15"/>
      <c r="DA38" s="50"/>
      <c r="DB38" s="51"/>
      <c r="DC38" s="15"/>
      <c r="DD38" s="50"/>
      <c r="DE38" s="51"/>
      <c r="DF38" s="15"/>
      <c r="DG38" s="50"/>
      <c r="DH38" s="51"/>
      <c r="DI38" s="15"/>
      <c r="DJ38" s="93">
        <f t="shared" si="1"/>
        <v>4</v>
      </c>
      <c r="DK38" s="93">
        <v>36</v>
      </c>
      <c r="DL38" s="16">
        <f t="shared" si="2"/>
        <v>4</v>
      </c>
      <c r="DM38" s="92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</row>
    <row r="39" spans="1:198" ht="17.25" customHeight="1">
      <c r="A39" s="16">
        <v>37</v>
      </c>
      <c r="B39" s="63" t="s">
        <v>23</v>
      </c>
      <c r="C39" s="50"/>
      <c r="D39" s="51"/>
      <c r="E39" s="15"/>
      <c r="F39" s="50"/>
      <c r="G39" s="51"/>
      <c r="H39" s="15"/>
      <c r="I39" s="50"/>
      <c r="J39" s="51"/>
      <c r="K39" s="15"/>
      <c r="L39" s="50"/>
      <c r="M39" s="51"/>
      <c r="N39" s="15"/>
      <c r="O39" s="50"/>
      <c r="P39" s="51"/>
      <c r="Q39" s="15"/>
      <c r="R39" s="50"/>
      <c r="S39" s="51"/>
      <c r="T39" s="15"/>
      <c r="U39" s="62"/>
      <c r="V39" s="51"/>
      <c r="W39" s="15"/>
      <c r="X39" s="50"/>
      <c r="Y39" s="51"/>
      <c r="Z39" s="15"/>
      <c r="AA39" s="50"/>
      <c r="AB39" s="51"/>
      <c r="AC39" s="15"/>
      <c r="AD39" s="50"/>
      <c r="AE39" s="51"/>
      <c r="AF39" s="116"/>
      <c r="AG39" s="50"/>
      <c r="AH39" s="51"/>
      <c r="AI39" s="15"/>
      <c r="AJ39" s="50"/>
      <c r="AK39" s="51"/>
      <c r="AL39" s="15"/>
      <c r="AM39" s="50"/>
      <c r="AN39" s="51"/>
      <c r="AO39" s="15"/>
      <c r="AP39" s="50">
        <v>4</v>
      </c>
      <c r="AQ39" s="51"/>
      <c r="AR39" s="15"/>
      <c r="AS39" s="50"/>
      <c r="AT39" s="51"/>
      <c r="AU39" s="15"/>
      <c r="AV39" s="50"/>
      <c r="AW39" s="51"/>
      <c r="AX39" s="15"/>
      <c r="AY39" s="50"/>
      <c r="AZ39" s="51"/>
      <c r="BA39" s="15"/>
      <c r="BB39" s="62"/>
      <c r="BC39" s="51"/>
      <c r="BD39" s="15"/>
      <c r="BE39" s="50"/>
      <c r="BF39" s="51"/>
      <c r="BG39" s="15"/>
      <c r="BH39" s="50"/>
      <c r="BI39" s="51"/>
      <c r="BJ39" s="15"/>
      <c r="BK39" s="50"/>
      <c r="BL39" s="51"/>
      <c r="BM39" s="116"/>
      <c r="BN39" s="50"/>
      <c r="BO39" s="51"/>
      <c r="BP39" s="116"/>
      <c r="BQ39" s="50"/>
      <c r="BR39" s="51"/>
      <c r="BS39" s="15"/>
      <c r="BT39" s="50"/>
      <c r="BU39" s="51"/>
      <c r="BV39" s="15"/>
      <c r="BW39" s="50"/>
      <c r="BX39" s="51"/>
      <c r="BY39" s="15"/>
      <c r="BZ39" s="50"/>
      <c r="CA39" s="51"/>
      <c r="CB39" s="15"/>
      <c r="CC39" s="50"/>
      <c r="CD39" s="51"/>
      <c r="CE39" s="117"/>
      <c r="CF39" s="83"/>
      <c r="CG39" s="118"/>
      <c r="CH39" s="96"/>
      <c r="CI39" s="83"/>
      <c r="CJ39" s="118"/>
      <c r="CK39" s="96"/>
      <c r="CL39" s="83"/>
      <c r="CM39" s="118"/>
      <c r="CN39" s="96"/>
      <c r="CO39" s="83"/>
      <c r="CP39" s="118"/>
      <c r="CQ39" s="96"/>
      <c r="CR39" s="77"/>
      <c r="CS39" s="51"/>
      <c r="CT39" s="15"/>
      <c r="CU39" s="50"/>
      <c r="CV39" s="51"/>
      <c r="CW39" s="15"/>
      <c r="CX39" s="50"/>
      <c r="CY39" s="51"/>
      <c r="CZ39" s="15"/>
      <c r="DA39" s="50"/>
      <c r="DB39" s="51"/>
      <c r="DC39" s="15"/>
      <c r="DD39" s="50"/>
      <c r="DE39" s="51"/>
      <c r="DF39" s="15"/>
      <c r="DG39" s="50"/>
      <c r="DH39" s="51"/>
      <c r="DI39" s="15"/>
      <c r="DJ39" s="93">
        <f t="shared" si="1"/>
        <v>4</v>
      </c>
      <c r="DK39" s="93">
        <v>37</v>
      </c>
      <c r="DL39" s="16">
        <f t="shared" si="2"/>
        <v>4</v>
      </c>
    </row>
    <row r="40" spans="1:198" ht="17.25" customHeight="1">
      <c r="A40" s="16">
        <v>38</v>
      </c>
      <c r="B40" s="63" t="s">
        <v>32</v>
      </c>
      <c r="C40" s="50"/>
      <c r="D40" s="51"/>
      <c r="E40" s="15"/>
      <c r="F40" s="50"/>
      <c r="G40" s="51"/>
      <c r="H40" s="15"/>
      <c r="I40" s="50"/>
      <c r="J40" s="51"/>
      <c r="K40" s="15"/>
      <c r="L40" s="50"/>
      <c r="M40" s="51"/>
      <c r="N40" s="15"/>
      <c r="O40" s="50"/>
      <c r="P40" s="51"/>
      <c r="Q40" s="15"/>
      <c r="R40" s="50"/>
      <c r="S40" s="51"/>
      <c r="T40" s="15"/>
      <c r="U40" s="62"/>
      <c r="V40" s="51"/>
      <c r="W40" s="15"/>
      <c r="X40" s="50"/>
      <c r="Y40" s="51"/>
      <c r="Z40" s="15"/>
      <c r="AA40" s="50"/>
      <c r="AB40" s="51"/>
      <c r="AC40" s="15"/>
      <c r="AD40" s="50"/>
      <c r="AE40" s="51"/>
      <c r="AF40" s="116"/>
      <c r="AG40" s="50"/>
      <c r="AH40" s="51"/>
      <c r="AI40" s="15"/>
      <c r="AJ40" s="50">
        <v>2</v>
      </c>
      <c r="AK40" s="51"/>
      <c r="AL40" s="15"/>
      <c r="AM40" s="50"/>
      <c r="AN40" s="51"/>
      <c r="AO40" s="15"/>
      <c r="AP40" s="50"/>
      <c r="AQ40" s="51"/>
      <c r="AR40" s="15"/>
      <c r="AS40" s="50"/>
      <c r="AT40" s="51"/>
      <c r="AU40" s="15"/>
      <c r="AV40" s="50"/>
      <c r="AW40" s="51"/>
      <c r="AX40" s="15"/>
      <c r="AY40" s="50"/>
      <c r="AZ40" s="51"/>
      <c r="BA40" s="15"/>
      <c r="BB40" s="62"/>
      <c r="BC40" s="51"/>
      <c r="BD40" s="15"/>
      <c r="BE40" s="50"/>
      <c r="BF40" s="51"/>
      <c r="BG40" s="15"/>
      <c r="BH40" s="50">
        <v>2</v>
      </c>
      <c r="BI40" s="51"/>
      <c r="BJ40" s="15"/>
      <c r="BK40" s="50"/>
      <c r="BL40" s="51"/>
      <c r="BM40" s="116"/>
      <c r="BN40" s="50"/>
      <c r="BO40" s="51"/>
      <c r="BP40" s="116"/>
      <c r="BQ40" s="50"/>
      <c r="BR40" s="51"/>
      <c r="BS40" s="15"/>
      <c r="BT40" s="50"/>
      <c r="BU40" s="51"/>
      <c r="BV40" s="15"/>
      <c r="BW40" s="50"/>
      <c r="BX40" s="51"/>
      <c r="BY40" s="15"/>
      <c r="BZ40" s="50"/>
      <c r="CA40" s="51"/>
      <c r="CB40" s="15"/>
      <c r="CC40" s="50"/>
      <c r="CD40" s="51"/>
      <c r="CE40" s="117"/>
      <c r="CF40" s="83"/>
      <c r="CG40" s="118"/>
      <c r="CH40" s="96"/>
      <c r="CI40" s="83"/>
      <c r="CJ40" s="118"/>
      <c r="CK40" s="96"/>
      <c r="CL40" s="83"/>
      <c r="CM40" s="118"/>
      <c r="CN40" s="96"/>
      <c r="CO40" s="83"/>
      <c r="CP40" s="118"/>
      <c r="CQ40" s="96"/>
      <c r="CR40" s="77"/>
      <c r="CS40" s="51"/>
      <c r="CT40" s="15"/>
      <c r="CU40" s="50"/>
      <c r="CV40" s="51"/>
      <c r="CW40" s="15"/>
      <c r="CX40" s="50"/>
      <c r="CY40" s="51"/>
      <c r="CZ40" s="15"/>
      <c r="DA40" s="50"/>
      <c r="DB40" s="51"/>
      <c r="DC40" s="15"/>
      <c r="DD40" s="50"/>
      <c r="DE40" s="51"/>
      <c r="DF40" s="15"/>
      <c r="DG40" s="50"/>
      <c r="DH40" s="51"/>
      <c r="DI40" s="15"/>
      <c r="DJ40" s="93">
        <f t="shared" si="1"/>
        <v>4</v>
      </c>
      <c r="DK40" s="93">
        <v>38</v>
      </c>
      <c r="DL40" s="16">
        <f t="shared" si="2"/>
        <v>4</v>
      </c>
    </row>
    <row r="41" spans="1:198" ht="17.25" customHeight="1">
      <c r="A41" s="16">
        <v>39</v>
      </c>
      <c r="B41" s="63" t="s">
        <v>603</v>
      </c>
      <c r="C41" s="50"/>
      <c r="D41" s="51"/>
      <c r="E41" s="15"/>
      <c r="F41" s="50"/>
      <c r="G41" s="51"/>
      <c r="H41" s="15"/>
      <c r="I41" s="50"/>
      <c r="J41" s="51"/>
      <c r="K41" s="15"/>
      <c r="L41" s="50"/>
      <c r="M41" s="51"/>
      <c r="N41" s="15"/>
      <c r="O41" s="50"/>
      <c r="P41" s="51"/>
      <c r="Q41" s="15"/>
      <c r="R41" s="50"/>
      <c r="S41" s="51"/>
      <c r="T41" s="15"/>
      <c r="U41" s="62"/>
      <c r="V41" s="51"/>
      <c r="W41" s="15"/>
      <c r="X41" s="50"/>
      <c r="Y41" s="51"/>
      <c r="Z41" s="15"/>
      <c r="AA41" s="50"/>
      <c r="AB41" s="51"/>
      <c r="AC41" s="15"/>
      <c r="AD41" s="50"/>
      <c r="AE41" s="51"/>
      <c r="AF41" s="116"/>
      <c r="AG41" s="50"/>
      <c r="AH41" s="51"/>
      <c r="AI41" s="15"/>
      <c r="AJ41" s="50"/>
      <c r="AK41" s="51"/>
      <c r="AL41" s="15"/>
      <c r="AM41" s="50"/>
      <c r="AN41" s="51"/>
      <c r="AO41" s="15"/>
      <c r="AP41" s="50"/>
      <c r="AQ41" s="51"/>
      <c r="AR41" s="15"/>
      <c r="AS41" s="50"/>
      <c r="AT41" s="51"/>
      <c r="AU41" s="15"/>
      <c r="AV41" s="50"/>
      <c r="AW41" s="51"/>
      <c r="AX41" s="15"/>
      <c r="AY41" s="50"/>
      <c r="AZ41" s="51"/>
      <c r="BA41" s="15"/>
      <c r="BB41" s="62"/>
      <c r="BC41" s="51"/>
      <c r="BD41" s="15"/>
      <c r="BE41" s="50"/>
      <c r="BF41" s="51"/>
      <c r="BG41" s="15"/>
      <c r="BH41" s="50"/>
      <c r="BI41" s="51"/>
      <c r="BJ41" s="15"/>
      <c r="BK41" s="50">
        <v>3</v>
      </c>
      <c r="BL41" s="51"/>
      <c r="BM41" s="116"/>
      <c r="BN41" s="50"/>
      <c r="BO41" s="51"/>
      <c r="BP41" s="116"/>
      <c r="BQ41" s="50"/>
      <c r="BR41" s="51"/>
      <c r="BS41" s="15"/>
      <c r="BT41" s="50"/>
      <c r="BU41" s="51"/>
      <c r="BV41" s="15"/>
      <c r="BW41" s="50"/>
      <c r="BX41" s="51"/>
      <c r="BY41" s="15"/>
      <c r="BZ41" s="50"/>
      <c r="CA41" s="51"/>
      <c r="CB41" s="15"/>
      <c r="CC41" s="50"/>
      <c r="CD41" s="51"/>
      <c r="CE41" s="117"/>
      <c r="CF41" s="83"/>
      <c r="CG41" s="118"/>
      <c r="CH41" s="96"/>
      <c r="CI41" s="83"/>
      <c r="CJ41" s="118"/>
      <c r="CK41" s="96"/>
      <c r="CL41" s="83"/>
      <c r="CM41" s="118"/>
      <c r="CN41" s="96"/>
      <c r="CO41" s="83"/>
      <c r="CP41" s="118"/>
      <c r="CQ41" s="96"/>
      <c r="CR41" s="77"/>
      <c r="CS41" s="51"/>
      <c r="CT41" s="15"/>
      <c r="CU41" s="50"/>
      <c r="CV41" s="51"/>
      <c r="CW41" s="15"/>
      <c r="CX41" s="50"/>
      <c r="CY41" s="51"/>
      <c r="CZ41" s="15"/>
      <c r="DA41" s="50"/>
      <c r="DB41" s="51"/>
      <c r="DC41" s="15"/>
      <c r="DD41" s="50"/>
      <c r="DE41" s="51"/>
      <c r="DF41" s="15"/>
      <c r="DG41" s="50"/>
      <c r="DH41" s="51"/>
      <c r="DI41" s="15"/>
      <c r="DJ41" s="93">
        <f t="shared" si="1"/>
        <v>3</v>
      </c>
      <c r="DK41" s="93">
        <v>39</v>
      </c>
      <c r="DL41" s="16">
        <f t="shared" si="2"/>
        <v>3</v>
      </c>
    </row>
    <row r="42" spans="1:198" ht="17.25" customHeight="1">
      <c r="A42" s="16">
        <v>40</v>
      </c>
      <c r="B42" s="63" t="s">
        <v>604</v>
      </c>
      <c r="C42" s="50"/>
      <c r="D42" s="51"/>
      <c r="E42" s="15"/>
      <c r="F42" s="50"/>
      <c r="G42" s="51"/>
      <c r="H42" s="15"/>
      <c r="I42" s="50"/>
      <c r="J42" s="51"/>
      <c r="K42" s="15"/>
      <c r="L42" s="50"/>
      <c r="M42" s="51"/>
      <c r="N42" s="15"/>
      <c r="O42" s="50"/>
      <c r="P42" s="51"/>
      <c r="Q42" s="15"/>
      <c r="R42" s="50"/>
      <c r="S42" s="51"/>
      <c r="T42" s="15"/>
      <c r="U42" s="62"/>
      <c r="V42" s="51"/>
      <c r="W42" s="15"/>
      <c r="X42" s="50"/>
      <c r="Y42" s="51"/>
      <c r="Z42" s="15"/>
      <c r="AA42" s="50"/>
      <c r="AB42" s="51"/>
      <c r="AC42" s="15"/>
      <c r="AD42" s="50"/>
      <c r="AE42" s="51"/>
      <c r="AF42" s="116"/>
      <c r="AG42" s="50"/>
      <c r="AH42" s="51"/>
      <c r="AI42" s="15"/>
      <c r="AJ42" s="50"/>
      <c r="AK42" s="51"/>
      <c r="AL42" s="15"/>
      <c r="AM42" s="50"/>
      <c r="AN42" s="51"/>
      <c r="AO42" s="15"/>
      <c r="AP42" s="50"/>
      <c r="AQ42" s="51"/>
      <c r="AR42" s="15"/>
      <c r="AS42" s="50"/>
      <c r="AT42" s="51"/>
      <c r="AU42" s="15"/>
      <c r="AV42" s="50"/>
      <c r="AW42" s="51"/>
      <c r="AX42" s="15"/>
      <c r="AY42" s="50"/>
      <c r="AZ42" s="51"/>
      <c r="BA42" s="15"/>
      <c r="BB42" s="62"/>
      <c r="BC42" s="51"/>
      <c r="BD42" s="15"/>
      <c r="BE42" s="50"/>
      <c r="BF42" s="51"/>
      <c r="BG42" s="15"/>
      <c r="BH42" s="50">
        <v>2</v>
      </c>
      <c r="BI42" s="51"/>
      <c r="BJ42" s="15"/>
      <c r="BK42" s="50"/>
      <c r="BL42" s="51"/>
      <c r="BM42" s="116"/>
      <c r="BN42" s="50"/>
      <c r="BO42" s="51"/>
      <c r="BP42" s="116"/>
      <c r="BQ42" s="50"/>
      <c r="BR42" s="51"/>
      <c r="BS42" s="15"/>
      <c r="BT42" s="50"/>
      <c r="BU42" s="51"/>
      <c r="BV42" s="15"/>
      <c r="BW42" s="50"/>
      <c r="BX42" s="51"/>
      <c r="BY42" s="15"/>
      <c r="BZ42" s="50"/>
      <c r="CA42" s="51"/>
      <c r="CB42" s="15"/>
      <c r="CC42" s="50"/>
      <c r="CD42" s="51"/>
      <c r="CE42" s="117"/>
      <c r="CF42" s="83"/>
      <c r="CG42" s="118"/>
      <c r="CH42" s="96"/>
      <c r="CI42" s="83"/>
      <c r="CJ42" s="118"/>
      <c r="CK42" s="96"/>
      <c r="CL42" s="83"/>
      <c r="CM42" s="118"/>
      <c r="CN42" s="96"/>
      <c r="CO42" s="83"/>
      <c r="CP42" s="118"/>
      <c r="CQ42" s="96"/>
      <c r="CR42" s="77"/>
      <c r="CS42" s="51"/>
      <c r="CT42" s="15"/>
      <c r="CU42" s="50"/>
      <c r="CV42" s="51"/>
      <c r="CW42" s="15"/>
      <c r="CX42" s="50"/>
      <c r="CY42" s="51"/>
      <c r="CZ42" s="15"/>
      <c r="DA42" s="50"/>
      <c r="DB42" s="51"/>
      <c r="DC42" s="15"/>
      <c r="DD42" s="50"/>
      <c r="DE42" s="51"/>
      <c r="DF42" s="15"/>
      <c r="DG42" s="50"/>
      <c r="DH42" s="51"/>
      <c r="DI42" s="15"/>
      <c r="DJ42" s="93">
        <f t="shared" si="1"/>
        <v>2</v>
      </c>
      <c r="DK42" s="93">
        <v>40</v>
      </c>
      <c r="DL42" s="16">
        <f t="shared" si="2"/>
        <v>2</v>
      </c>
      <c r="DM42" s="92"/>
    </row>
    <row r="43" spans="1:198" s="70" customFormat="1" ht="17.25" customHeight="1" thickBot="1">
      <c r="A43" s="16">
        <v>41</v>
      </c>
      <c r="B43" s="63" t="s">
        <v>17</v>
      </c>
      <c r="C43" s="79"/>
      <c r="D43" s="80"/>
      <c r="E43" s="15"/>
      <c r="F43" s="79"/>
      <c r="G43" s="80"/>
      <c r="H43" s="15"/>
      <c r="I43" s="79"/>
      <c r="J43" s="80"/>
      <c r="K43" s="15"/>
      <c r="L43" s="79"/>
      <c r="M43" s="80"/>
      <c r="N43" s="15"/>
      <c r="O43" s="79"/>
      <c r="P43" s="80"/>
      <c r="Q43" s="15"/>
      <c r="R43" s="79"/>
      <c r="S43" s="80"/>
      <c r="T43" s="15"/>
      <c r="U43" s="78"/>
      <c r="V43" s="80"/>
      <c r="W43" s="15"/>
      <c r="X43" s="79"/>
      <c r="Y43" s="80"/>
      <c r="Z43" s="15"/>
      <c r="AA43" s="79"/>
      <c r="AB43" s="80"/>
      <c r="AC43" s="15"/>
      <c r="AD43" s="79"/>
      <c r="AE43" s="80"/>
      <c r="AF43" s="116"/>
      <c r="AG43" s="79"/>
      <c r="AH43" s="80"/>
      <c r="AI43" s="15"/>
      <c r="AJ43" s="79"/>
      <c r="AK43" s="80"/>
      <c r="AL43" s="15"/>
      <c r="AM43" s="79"/>
      <c r="AN43" s="80"/>
      <c r="AO43" s="15"/>
      <c r="AP43" s="79"/>
      <c r="AQ43" s="80"/>
      <c r="AR43" s="15"/>
      <c r="AS43" s="79"/>
      <c r="AT43" s="80"/>
      <c r="AU43" s="15"/>
      <c r="AV43" s="79"/>
      <c r="AW43" s="80"/>
      <c r="AX43" s="15"/>
      <c r="AY43" s="79"/>
      <c r="AZ43" s="80"/>
      <c r="BA43" s="15"/>
      <c r="BB43" s="78"/>
      <c r="BC43" s="80"/>
      <c r="BD43" s="15"/>
      <c r="BE43" s="79"/>
      <c r="BF43" s="80"/>
      <c r="BG43" s="15"/>
      <c r="BH43" s="79"/>
      <c r="BI43" s="80"/>
      <c r="BJ43" s="15"/>
      <c r="BK43" s="79"/>
      <c r="BL43" s="80"/>
      <c r="BM43" s="116"/>
      <c r="BN43" s="79"/>
      <c r="BO43" s="80"/>
      <c r="BP43" s="116"/>
      <c r="BQ43" s="79"/>
      <c r="BR43" s="80"/>
      <c r="BS43" s="15"/>
      <c r="BT43" s="79"/>
      <c r="BU43" s="80"/>
      <c r="BV43" s="15"/>
      <c r="BW43" s="79"/>
      <c r="BX43" s="80"/>
      <c r="BY43" s="15"/>
      <c r="BZ43" s="52"/>
      <c r="CA43" s="53"/>
      <c r="CB43" s="15"/>
      <c r="CC43" s="79">
        <v>2</v>
      </c>
      <c r="CD43" s="80"/>
      <c r="CE43" s="117"/>
      <c r="CF43" s="83"/>
      <c r="CG43" s="118"/>
      <c r="CH43" s="96"/>
      <c r="CI43" s="83"/>
      <c r="CJ43" s="118"/>
      <c r="CK43" s="96"/>
      <c r="CL43" s="83"/>
      <c r="CM43" s="118"/>
      <c r="CN43" s="96"/>
      <c r="CO43" s="83"/>
      <c r="CP43" s="118"/>
      <c r="CQ43" s="96"/>
      <c r="CR43" s="126"/>
      <c r="CS43" s="80"/>
      <c r="CT43" s="15"/>
      <c r="CU43" s="79"/>
      <c r="CV43" s="80"/>
      <c r="CW43" s="15"/>
      <c r="CX43" s="79"/>
      <c r="CY43" s="80"/>
      <c r="CZ43" s="15"/>
      <c r="DA43" s="79"/>
      <c r="DB43" s="80"/>
      <c r="DC43" s="15"/>
      <c r="DD43" s="79"/>
      <c r="DE43" s="80"/>
      <c r="DF43" s="15"/>
      <c r="DG43" s="79"/>
      <c r="DH43" s="80"/>
      <c r="DI43" s="15"/>
      <c r="DJ43" s="93">
        <f t="shared" si="1"/>
        <v>2</v>
      </c>
      <c r="DK43" s="93">
        <v>41</v>
      </c>
      <c r="DL43" s="16">
        <f t="shared" si="2"/>
        <v>2</v>
      </c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</row>
    <row r="44" spans="1:198" s="71" customFormat="1" ht="17.25" customHeight="1">
      <c r="A44" s="16">
        <v>42</v>
      </c>
      <c r="B44" s="63" t="s">
        <v>19</v>
      </c>
      <c r="C44" s="50">
        <v>2</v>
      </c>
      <c r="D44" s="51"/>
      <c r="E44" s="15"/>
      <c r="F44" s="50"/>
      <c r="G44" s="51"/>
      <c r="H44" s="15"/>
      <c r="I44" s="50"/>
      <c r="J44" s="51"/>
      <c r="K44" s="15"/>
      <c r="L44" s="50"/>
      <c r="M44" s="51"/>
      <c r="N44" s="15"/>
      <c r="O44" s="50"/>
      <c r="P44" s="51"/>
      <c r="Q44" s="15"/>
      <c r="R44" s="50"/>
      <c r="S44" s="51"/>
      <c r="T44" s="15"/>
      <c r="U44" s="62"/>
      <c r="V44" s="51"/>
      <c r="W44" s="15"/>
      <c r="X44" s="50"/>
      <c r="Y44" s="51"/>
      <c r="Z44" s="15"/>
      <c r="AA44" s="50"/>
      <c r="AB44" s="51"/>
      <c r="AC44" s="15"/>
      <c r="AD44" s="50"/>
      <c r="AE44" s="51"/>
      <c r="AF44" s="116"/>
      <c r="AG44" s="50"/>
      <c r="AH44" s="51"/>
      <c r="AI44" s="15"/>
      <c r="AJ44" s="50"/>
      <c r="AK44" s="51"/>
      <c r="AL44" s="15"/>
      <c r="AM44" s="50"/>
      <c r="AN44" s="51"/>
      <c r="AO44" s="15"/>
      <c r="AP44" s="50"/>
      <c r="AQ44" s="51"/>
      <c r="AR44" s="15"/>
      <c r="AS44" s="50"/>
      <c r="AT44" s="51"/>
      <c r="AU44" s="15"/>
      <c r="AV44" s="50"/>
      <c r="AW44" s="51"/>
      <c r="AX44" s="15"/>
      <c r="AY44" s="50"/>
      <c r="AZ44" s="51"/>
      <c r="BA44" s="15"/>
      <c r="BB44" s="62"/>
      <c r="BC44" s="51"/>
      <c r="BD44" s="15"/>
      <c r="BE44" s="50"/>
      <c r="BF44" s="51"/>
      <c r="BG44" s="15"/>
      <c r="BH44" s="50"/>
      <c r="BI44" s="51"/>
      <c r="BJ44" s="15"/>
      <c r="BK44" s="50"/>
      <c r="BL44" s="51"/>
      <c r="BM44" s="116"/>
      <c r="BN44" s="50"/>
      <c r="BO44" s="51"/>
      <c r="BP44" s="116"/>
      <c r="BQ44" s="50"/>
      <c r="BR44" s="51"/>
      <c r="BS44" s="15"/>
      <c r="BT44" s="50"/>
      <c r="BU44" s="51"/>
      <c r="BV44" s="15"/>
      <c r="BW44" s="50"/>
      <c r="BX44" s="51"/>
      <c r="BY44" s="15"/>
      <c r="BZ44" s="50"/>
      <c r="CA44" s="51"/>
      <c r="CB44" s="15"/>
      <c r="CC44" s="50"/>
      <c r="CD44" s="51"/>
      <c r="CE44" s="117"/>
      <c r="CF44" s="83"/>
      <c r="CG44" s="118"/>
      <c r="CH44" s="96"/>
      <c r="CI44" s="83"/>
      <c r="CJ44" s="118"/>
      <c r="CK44" s="96"/>
      <c r="CL44" s="83"/>
      <c r="CM44" s="118"/>
      <c r="CN44" s="96"/>
      <c r="CO44" s="83"/>
      <c r="CP44" s="118"/>
      <c r="CQ44" s="96"/>
      <c r="CR44" s="77"/>
      <c r="CS44" s="51"/>
      <c r="CT44" s="15"/>
      <c r="CU44" s="50"/>
      <c r="CV44" s="51"/>
      <c r="CW44" s="15"/>
      <c r="CX44" s="50"/>
      <c r="CY44" s="51"/>
      <c r="CZ44" s="15"/>
      <c r="DA44" s="50"/>
      <c r="DB44" s="51"/>
      <c r="DC44" s="15"/>
      <c r="DD44" s="50"/>
      <c r="DE44" s="51"/>
      <c r="DF44" s="15"/>
      <c r="DG44" s="50"/>
      <c r="DH44" s="51"/>
      <c r="DI44" s="15"/>
      <c r="DJ44" s="93">
        <f t="shared" si="1"/>
        <v>2</v>
      </c>
      <c r="DK44" s="93">
        <v>42</v>
      </c>
      <c r="DL44" s="16">
        <f t="shared" si="2"/>
        <v>2</v>
      </c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</row>
    <row r="45" spans="1:198" ht="17.25" customHeight="1">
      <c r="A45" s="16">
        <v>43</v>
      </c>
      <c r="B45" s="63" t="s">
        <v>134</v>
      </c>
      <c r="C45" s="50"/>
      <c r="D45" s="51"/>
      <c r="E45" s="15"/>
      <c r="F45" s="50"/>
      <c r="G45" s="51"/>
      <c r="H45" s="15"/>
      <c r="I45" s="50"/>
      <c r="J45" s="51"/>
      <c r="K45" s="15"/>
      <c r="L45" s="50">
        <v>1</v>
      </c>
      <c r="M45" s="51"/>
      <c r="N45" s="15"/>
      <c r="O45" s="50"/>
      <c r="P45" s="51"/>
      <c r="Q45" s="15"/>
      <c r="R45" s="50"/>
      <c r="S45" s="51"/>
      <c r="T45" s="15"/>
      <c r="U45" s="62"/>
      <c r="V45" s="51"/>
      <c r="W45" s="15"/>
      <c r="X45" s="50"/>
      <c r="Y45" s="51"/>
      <c r="Z45" s="15"/>
      <c r="AA45" s="50"/>
      <c r="AB45" s="51"/>
      <c r="AC45" s="15"/>
      <c r="AD45" s="50"/>
      <c r="AE45" s="51"/>
      <c r="AF45" s="116"/>
      <c r="AG45" s="50"/>
      <c r="AH45" s="51"/>
      <c r="AI45" s="15"/>
      <c r="AJ45" s="50"/>
      <c r="AK45" s="51"/>
      <c r="AL45" s="15"/>
      <c r="AM45" s="50"/>
      <c r="AN45" s="51"/>
      <c r="AO45" s="15"/>
      <c r="AP45" s="50"/>
      <c r="AQ45" s="51"/>
      <c r="AR45" s="15"/>
      <c r="AS45" s="50"/>
      <c r="AT45" s="51"/>
      <c r="AU45" s="15"/>
      <c r="AV45" s="50"/>
      <c r="AW45" s="51"/>
      <c r="AX45" s="15"/>
      <c r="AY45" s="50"/>
      <c r="AZ45" s="51"/>
      <c r="BA45" s="15"/>
      <c r="BB45" s="62"/>
      <c r="BC45" s="51"/>
      <c r="BD45" s="15"/>
      <c r="BE45" s="50"/>
      <c r="BF45" s="51"/>
      <c r="BG45" s="15"/>
      <c r="BH45" s="50"/>
      <c r="BI45" s="51"/>
      <c r="BJ45" s="15"/>
      <c r="BK45" s="50"/>
      <c r="BL45" s="51"/>
      <c r="BM45" s="116"/>
      <c r="BN45" s="50"/>
      <c r="BO45" s="51"/>
      <c r="BP45" s="116"/>
      <c r="BQ45" s="50"/>
      <c r="BR45" s="51"/>
      <c r="BS45" s="15"/>
      <c r="BT45" s="50"/>
      <c r="BU45" s="51"/>
      <c r="BV45" s="15"/>
      <c r="BW45" s="50"/>
      <c r="BX45" s="51"/>
      <c r="BY45" s="15"/>
      <c r="BZ45" s="50"/>
      <c r="CA45" s="51"/>
      <c r="CB45" s="15"/>
      <c r="CC45" s="50"/>
      <c r="CD45" s="51"/>
      <c r="CE45" s="117"/>
      <c r="CF45" s="83"/>
      <c r="CG45" s="118"/>
      <c r="CH45" s="96"/>
      <c r="CI45" s="83"/>
      <c r="CJ45" s="118"/>
      <c r="CK45" s="96"/>
      <c r="CL45" s="83"/>
      <c r="CM45" s="118"/>
      <c r="CN45" s="96"/>
      <c r="CO45" s="83"/>
      <c r="CP45" s="118"/>
      <c r="CQ45" s="96"/>
      <c r="CR45" s="77"/>
      <c r="CS45" s="51"/>
      <c r="CT45" s="15"/>
      <c r="CU45" s="50"/>
      <c r="CV45" s="51"/>
      <c r="CW45" s="15"/>
      <c r="CX45" s="50"/>
      <c r="CY45" s="51"/>
      <c r="CZ45" s="15"/>
      <c r="DA45" s="50"/>
      <c r="DB45" s="51"/>
      <c r="DC45" s="15"/>
      <c r="DD45" s="50"/>
      <c r="DE45" s="51"/>
      <c r="DF45" s="15"/>
      <c r="DG45" s="50"/>
      <c r="DH45" s="51"/>
      <c r="DI45" s="15"/>
      <c r="DJ45" s="93">
        <f t="shared" si="1"/>
        <v>1</v>
      </c>
      <c r="DK45" s="93">
        <v>43</v>
      </c>
      <c r="DL45" s="16">
        <f t="shared" si="2"/>
        <v>1</v>
      </c>
    </row>
    <row r="46" spans="1:198" ht="17.25" customHeight="1">
      <c r="A46" s="16">
        <v>44</v>
      </c>
      <c r="B46" s="63" t="s">
        <v>25</v>
      </c>
      <c r="C46" s="50"/>
      <c r="D46" s="51"/>
      <c r="E46" s="15"/>
      <c r="F46" s="50"/>
      <c r="G46" s="51"/>
      <c r="H46" s="15"/>
      <c r="I46" s="50"/>
      <c r="J46" s="51"/>
      <c r="K46" s="15"/>
      <c r="L46" s="50"/>
      <c r="M46" s="51"/>
      <c r="N46" s="15"/>
      <c r="O46" s="50"/>
      <c r="P46" s="51"/>
      <c r="Q46" s="15"/>
      <c r="R46" s="50"/>
      <c r="S46" s="51"/>
      <c r="T46" s="15"/>
      <c r="U46" s="62"/>
      <c r="V46" s="51"/>
      <c r="W46" s="15"/>
      <c r="X46" s="50"/>
      <c r="Y46" s="51"/>
      <c r="Z46" s="15"/>
      <c r="AA46" s="50"/>
      <c r="AB46" s="51"/>
      <c r="AC46" s="15"/>
      <c r="AD46" s="50"/>
      <c r="AE46" s="51"/>
      <c r="AF46" s="116"/>
      <c r="AG46" s="50"/>
      <c r="AH46" s="51"/>
      <c r="AI46" s="15"/>
      <c r="AJ46" s="50"/>
      <c r="AK46" s="51"/>
      <c r="AL46" s="15"/>
      <c r="AM46" s="50"/>
      <c r="AN46" s="51"/>
      <c r="AO46" s="15"/>
      <c r="AP46" s="50"/>
      <c r="AQ46" s="51"/>
      <c r="AR46" s="15"/>
      <c r="AS46" s="50"/>
      <c r="AT46" s="51"/>
      <c r="AU46" s="15"/>
      <c r="AV46" s="50"/>
      <c r="AW46" s="51"/>
      <c r="AX46" s="15"/>
      <c r="AY46" s="50"/>
      <c r="AZ46" s="51"/>
      <c r="BA46" s="15"/>
      <c r="BB46" s="62"/>
      <c r="BC46" s="128"/>
      <c r="BD46" s="15"/>
      <c r="BE46" s="50"/>
      <c r="BF46" s="51"/>
      <c r="BG46" s="15"/>
      <c r="BH46" s="50"/>
      <c r="BI46" s="51"/>
      <c r="BJ46" s="15"/>
      <c r="BK46" s="50"/>
      <c r="BL46" s="51"/>
      <c r="BM46" s="116"/>
      <c r="BN46" s="50"/>
      <c r="BO46" s="51"/>
      <c r="BP46" s="116"/>
      <c r="BQ46" s="50"/>
      <c r="BR46" s="51"/>
      <c r="BS46" s="15"/>
      <c r="BT46" s="50"/>
      <c r="BU46" s="51"/>
      <c r="BV46" s="15"/>
      <c r="BW46" s="50"/>
      <c r="BX46" s="51"/>
      <c r="BY46" s="15"/>
      <c r="BZ46" s="50"/>
      <c r="CA46" s="51"/>
      <c r="CB46" s="15"/>
      <c r="CC46" s="50"/>
      <c r="CD46" s="51"/>
      <c r="CE46" s="117"/>
      <c r="CF46" s="83"/>
      <c r="CG46" s="118"/>
      <c r="CH46" s="96"/>
      <c r="CI46" s="83"/>
      <c r="CJ46" s="118"/>
      <c r="CK46" s="96"/>
      <c r="CL46" s="83"/>
      <c r="CM46" s="118"/>
      <c r="CN46" s="96"/>
      <c r="CO46" s="83"/>
      <c r="CP46" s="118"/>
      <c r="CQ46" s="96"/>
      <c r="CR46" s="77"/>
      <c r="CS46" s="51"/>
      <c r="CT46" s="15"/>
      <c r="CU46" s="50"/>
      <c r="CV46" s="51"/>
      <c r="CW46" s="15"/>
      <c r="CX46" s="50"/>
      <c r="CY46" s="51"/>
      <c r="CZ46" s="15"/>
      <c r="DA46" s="50"/>
      <c r="DB46" s="51"/>
      <c r="DC46" s="15"/>
      <c r="DD46" s="50"/>
      <c r="DE46" s="51"/>
      <c r="DF46" s="15"/>
      <c r="DG46" s="50"/>
      <c r="DH46" s="51"/>
      <c r="DI46" s="15"/>
      <c r="DJ46" s="93">
        <f t="shared" si="1"/>
        <v>0</v>
      </c>
      <c r="DK46" s="93">
        <v>44</v>
      </c>
      <c r="DL46" s="16">
        <f t="shared" si="2"/>
        <v>0</v>
      </c>
      <c r="DM46" s="92"/>
    </row>
    <row r="47" spans="1:198" ht="17.25" customHeight="1">
      <c r="A47" s="16">
        <v>45</v>
      </c>
      <c r="B47" s="63" t="s">
        <v>6</v>
      </c>
      <c r="C47" s="50"/>
      <c r="D47" s="51"/>
      <c r="E47" s="15"/>
      <c r="F47" s="50"/>
      <c r="G47" s="51"/>
      <c r="H47" s="15"/>
      <c r="I47" s="50"/>
      <c r="J47" s="51"/>
      <c r="K47" s="15"/>
      <c r="L47" s="50"/>
      <c r="M47" s="51"/>
      <c r="N47" s="15"/>
      <c r="O47" s="50"/>
      <c r="P47" s="51"/>
      <c r="Q47" s="15"/>
      <c r="R47" s="50"/>
      <c r="S47" s="51"/>
      <c r="T47" s="15"/>
      <c r="U47" s="62"/>
      <c r="V47" s="51"/>
      <c r="W47" s="15"/>
      <c r="X47" s="50"/>
      <c r="Y47" s="51"/>
      <c r="Z47" s="15"/>
      <c r="AA47" s="50"/>
      <c r="AB47" s="51"/>
      <c r="AC47" s="15"/>
      <c r="AD47" s="50"/>
      <c r="AE47" s="51"/>
      <c r="AF47" s="116"/>
      <c r="AG47" s="50"/>
      <c r="AH47" s="51"/>
      <c r="AI47" s="15"/>
      <c r="AJ47" s="50"/>
      <c r="AK47" s="51"/>
      <c r="AL47" s="15"/>
      <c r="AM47" s="50"/>
      <c r="AN47" s="51"/>
      <c r="AO47" s="15"/>
      <c r="AP47" s="50"/>
      <c r="AQ47" s="51"/>
      <c r="AR47" s="15"/>
      <c r="AS47" s="50"/>
      <c r="AT47" s="51"/>
      <c r="AU47" s="15"/>
      <c r="AV47" s="50"/>
      <c r="AW47" s="51"/>
      <c r="AX47" s="15"/>
      <c r="AY47" s="50"/>
      <c r="AZ47" s="51"/>
      <c r="BA47" s="15"/>
      <c r="BB47" s="62"/>
      <c r="BC47" s="51"/>
      <c r="BD47" s="15"/>
      <c r="BE47" s="50"/>
      <c r="BF47" s="51"/>
      <c r="BG47" s="15"/>
      <c r="BH47" s="50"/>
      <c r="BI47" s="51"/>
      <c r="BJ47" s="15"/>
      <c r="BK47" s="50"/>
      <c r="BL47" s="51"/>
      <c r="BM47" s="116"/>
      <c r="BN47" s="50"/>
      <c r="BO47" s="51"/>
      <c r="BP47" s="116"/>
      <c r="BQ47" s="50"/>
      <c r="BR47" s="51"/>
      <c r="BS47" s="15"/>
      <c r="BT47" s="50"/>
      <c r="BU47" s="51"/>
      <c r="BV47" s="15"/>
      <c r="BW47" s="50"/>
      <c r="BX47" s="51"/>
      <c r="BY47" s="15"/>
      <c r="BZ47" s="50"/>
      <c r="CA47" s="51"/>
      <c r="CB47" s="15"/>
      <c r="CC47" s="50"/>
      <c r="CD47" s="51"/>
      <c r="CE47" s="117"/>
      <c r="CF47" s="83"/>
      <c r="CG47" s="118"/>
      <c r="CH47" s="96"/>
      <c r="CI47" s="83"/>
      <c r="CJ47" s="118"/>
      <c r="CK47" s="96"/>
      <c r="CL47" s="83"/>
      <c r="CM47" s="118"/>
      <c r="CN47" s="96"/>
      <c r="CO47" s="83"/>
      <c r="CP47" s="118"/>
      <c r="CQ47" s="96"/>
      <c r="CR47" s="77"/>
      <c r="CS47" s="51"/>
      <c r="CT47" s="15"/>
      <c r="CU47" s="50"/>
      <c r="CV47" s="51"/>
      <c r="CW47" s="15"/>
      <c r="CX47" s="50"/>
      <c r="CY47" s="51"/>
      <c r="CZ47" s="15"/>
      <c r="DA47" s="50"/>
      <c r="DB47" s="51"/>
      <c r="DC47" s="15"/>
      <c r="DD47" s="50"/>
      <c r="DE47" s="51"/>
      <c r="DF47" s="15"/>
      <c r="DG47" s="50"/>
      <c r="DH47" s="51"/>
      <c r="DI47" s="15"/>
      <c r="DJ47" s="93">
        <f t="shared" si="1"/>
        <v>0</v>
      </c>
      <c r="DK47" s="93">
        <v>45</v>
      </c>
      <c r="DL47" s="16">
        <f t="shared" si="2"/>
        <v>0</v>
      </c>
      <c r="DM47" s="92"/>
    </row>
    <row r="48" spans="1:198" ht="17.25" customHeight="1">
      <c r="A48" s="16">
        <v>46</v>
      </c>
      <c r="B48" s="63" t="s">
        <v>3</v>
      </c>
      <c r="C48" s="50"/>
      <c r="D48" s="51"/>
      <c r="E48" s="15"/>
      <c r="F48" s="50"/>
      <c r="G48" s="51"/>
      <c r="H48" s="15"/>
      <c r="I48" s="50"/>
      <c r="J48" s="51"/>
      <c r="K48" s="15"/>
      <c r="L48" s="50"/>
      <c r="M48" s="51"/>
      <c r="N48" s="15"/>
      <c r="O48" s="50"/>
      <c r="P48" s="51"/>
      <c r="Q48" s="15"/>
      <c r="R48" s="50"/>
      <c r="S48" s="51"/>
      <c r="T48" s="15"/>
      <c r="U48" s="62"/>
      <c r="V48" s="51"/>
      <c r="W48" s="15"/>
      <c r="X48" s="50"/>
      <c r="Y48" s="51"/>
      <c r="Z48" s="15"/>
      <c r="AA48" s="50"/>
      <c r="AB48" s="51"/>
      <c r="AC48" s="15"/>
      <c r="AD48" s="50"/>
      <c r="AE48" s="51"/>
      <c r="AF48" s="116"/>
      <c r="AG48" s="50"/>
      <c r="AH48" s="51"/>
      <c r="AI48" s="15"/>
      <c r="AJ48" s="50"/>
      <c r="AK48" s="51"/>
      <c r="AL48" s="15"/>
      <c r="AM48" s="50"/>
      <c r="AN48" s="51"/>
      <c r="AO48" s="15"/>
      <c r="AP48" s="50"/>
      <c r="AQ48" s="51"/>
      <c r="AR48" s="15"/>
      <c r="AS48" s="50"/>
      <c r="AT48" s="51"/>
      <c r="AU48" s="15"/>
      <c r="AV48" s="50"/>
      <c r="AW48" s="51"/>
      <c r="AX48" s="15"/>
      <c r="AY48" s="50"/>
      <c r="AZ48" s="51"/>
      <c r="BA48" s="15"/>
      <c r="BB48" s="62"/>
      <c r="BC48" s="51"/>
      <c r="BD48" s="15"/>
      <c r="BE48" s="50"/>
      <c r="BF48" s="51"/>
      <c r="BG48" s="15"/>
      <c r="BH48" s="50"/>
      <c r="BI48" s="51"/>
      <c r="BJ48" s="15"/>
      <c r="BK48" s="50"/>
      <c r="BL48" s="51"/>
      <c r="BM48" s="116"/>
      <c r="BN48" s="50"/>
      <c r="BO48" s="51"/>
      <c r="BP48" s="116"/>
      <c r="BQ48" s="50"/>
      <c r="BR48" s="51"/>
      <c r="BS48" s="15"/>
      <c r="BT48" s="50"/>
      <c r="BU48" s="51"/>
      <c r="BV48" s="15"/>
      <c r="BW48" s="50"/>
      <c r="BX48" s="51"/>
      <c r="BY48" s="15"/>
      <c r="BZ48" s="50"/>
      <c r="CA48" s="51"/>
      <c r="CB48" s="15"/>
      <c r="CC48" s="50"/>
      <c r="CD48" s="51"/>
      <c r="CE48" s="117"/>
      <c r="CF48" s="83"/>
      <c r="CG48" s="118"/>
      <c r="CH48" s="96"/>
      <c r="CI48" s="83"/>
      <c r="CJ48" s="118"/>
      <c r="CK48" s="96"/>
      <c r="CL48" s="83"/>
      <c r="CM48" s="118"/>
      <c r="CN48" s="96"/>
      <c r="CO48" s="83"/>
      <c r="CP48" s="118"/>
      <c r="CQ48" s="96"/>
      <c r="CR48" s="77"/>
      <c r="CS48" s="51"/>
      <c r="CT48" s="15"/>
      <c r="CU48" s="50"/>
      <c r="CV48" s="51"/>
      <c r="CW48" s="15"/>
      <c r="CX48" s="50"/>
      <c r="CY48" s="51"/>
      <c r="CZ48" s="15"/>
      <c r="DA48" s="50"/>
      <c r="DB48" s="51"/>
      <c r="DC48" s="15"/>
      <c r="DD48" s="50"/>
      <c r="DE48" s="51"/>
      <c r="DF48" s="15"/>
      <c r="DG48" s="50"/>
      <c r="DH48" s="51"/>
      <c r="DI48" s="15"/>
      <c r="DJ48" s="93">
        <f t="shared" si="1"/>
        <v>0</v>
      </c>
      <c r="DK48" s="93">
        <v>46</v>
      </c>
      <c r="DL48" s="16">
        <f t="shared" si="2"/>
        <v>0</v>
      </c>
      <c r="DM48" s="92"/>
    </row>
    <row r="49" spans="1:198" ht="17.25" customHeight="1">
      <c r="A49" s="16">
        <v>47</v>
      </c>
      <c r="B49" s="63" t="s">
        <v>12</v>
      </c>
      <c r="C49" s="50"/>
      <c r="D49" s="51"/>
      <c r="E49" s="15"/>
      <c r="F49" s="50"/>
      <c r="G49" s="51"/>
      <c r="H49" s="15"/>
      <c r="I49" s="50"/>
      <c r="J49" s="51"/>
      <c r="K49" s="15"/>
      <c r="L49" s="50"/>
      <c r="M49" s="51"/>
      <c r="N49" s="15"/>
      <c r="O49" s="50"/>
      <c r="P49" s="51"/>
      <c r="Q49" s="15"/>
      <c r="R49" s="50"/>
      <c r="S49" s="51"/>
      <c r="T49" s="15"/>
      <c r="U49" s="62"/>
      <c r="V49" s="51"/>
      <c r="W49" s="15"/>
      <c r="X49" s="50"/>
      <c r="Y49" s="51"/>
      <c r="Z49" s="15"/>
      <c r="AA49" s="50"/>
      <c r="AB49" s="51"/>
      <c r="AC49" s="15"/>
      <c r="AD49" s="50"/>
      <c r="AE49" s="51"/>
      <c r="AF49" s="116"/>
      <c r="AG49" s="50"/>
      <c r="AH49" s="51"/>
      <c r="AI49" s="15"/>
      <c r="AJ49" s="50"/>
      <c r="AK49" s="51"/>
      <c r="AL49" s="15"/>
      <c r="AM49" s="50"/>
      <c r="AN49" s="51"/>
      <c r="AO49" s="15"/>
      <c r="AP49" s="50"/>
      <c r="AQ49" s="51"/>
      <c r="AR49" s="15"/>
      <c r="AS49" s="50"/>
      <c r="AT49" s="51"/>
      <c r="AU49" s="15"/>
      <c r="AV49" s="50"/>
      <c r="AW49" s="51"/>
      <c r="AX49" s="15"/>
      <c r="AY49" s="50"/>
      <c r="AZ49" s="51"/>
      <c r="BA49" s="15"/>
      <c r="BB49" s="62"/>
      <c r="BC49" s="51"/>
      <c r="BD49" s="15"/>
      <c r="BE49" s="50"/>
      <c r="BF49" s="51"/>
      <c r="BG49" s="15"/>
      <c r="BH49" s="50"/>
      <c r="BI49" s="51"/>
      <c r="BJ49" s="15"/>
      <c r="BK49" s="50"/>
      <c r="BL49" s="51"/>
      <c r="BM49" s="116"/>
      <c r="BN49" s="50"/>
      <c r="BO49" s="51"/>
      <c r="BP49" s="116"/>
      <c r="BQ49" s="50"/>
      <c r="BR49" s="51"/>
      <c r="BS49" s="15"/>
      <c r="BT49" s="50"/>
      <c r="BU49" s="51"/>
      <c r="BV49" s="15"/>
      <c r="BW49" s="50"/>
      <c r="BX49" s="51"/>
      <c r="BY49" s="15"/>
      <c r="BZ49" s="50"/>
      <c r="CA49" s="51"/>
      <c r="CB49" s="15"/>
      <c r="CC49" s="50"/>
      <c r="CD49" s="51"/>
      <c r="CE49" s="117"/>
      <c r="CF49" s="83"/>
      <c r="CG49" s="118"/>
      <c r="CH49" s="96"/>
      <c r="CI49" s="83"/>
      <c r="CJ49" s="118"/>
      <c r="CK49" s="96"/>
      <c r="CL49" s="83"/>
      <c r="CM49" s="118"/>
      <c r="CN49" s="96"/>
      <c r="CO49" s="83"/>
      <c r="CP49" s="118"/>
      <c r="CQ49" s="96"/>
      <c r="CR49" s="77"/>
      <c r="CS49" s="51"/>
      <c r="CT49" s="15"/>
      <c r="CU49" s="50"/>
      <c r="CV49" s="51"/>
      <c r="CW49" s="15"/>
      <c r="CX49" s="50"/>
      <c r="CY49" s="51"/>
      <c r="CZ49" s="15"/>
      <c r="DA49" s="50"/>
      <c r="DB49" s="51"/>
      <c r="DC49" s="15"/>
      <c r="DD49" s="50"/>
      <c r="DE49" s="51"/>
      <c r="DF49" s="15"/>
      <c r="DG49" s="50"/>
      <c r="DH49" s="51"/>
      <c r="DI49" s="15"/>
      <c r="DJ49" s="93">
        <f t="shared" si="1"/>
        <v>0</v>
      </c>
      <c r="DK49" s="93">
        <v>47</v>
      </c>
      <c r="DL49" s="16">
        <f t="shared" si="2"/>
        <v>0</v>
      </c>
    </row>
    <row r="50" spans="1:198" ht="17.25" customHeight="1">
      <c r="A50" s="16">
        <v>48</v>
      </c>
      <c r="B50" s="63" t="s">
        <v>30</v>
      </c>
      <c r="C50" s="50"/>
      <c r="D50" s="51"/>
      <c r="E50" s="15"/>
      <c r="F50" s="50"/>
      <c r="G50" s="51"/>
      <c r="H50" s="15"/>
      <c r="I50" s="50"/>
      <c r="J50" s="51"/>
      <c r="K50" s="15"/>
      <c r="L50" s="50"/>
      <c r="M50" s="51"/>
      <c r="N50" s="15"/>
      <c r="O50" s="50"/>
      <c r="P50" s="51"/>
      <c r="Q50" s="15"/>
      <c r="R50" s="50"/>
      <c r="S50" s="51"/>
      <c r="T50" s="15"/>
      <c r="U50" s="62"/>
      <c r="V50" s="51"/>
      <c r="W50" s="15"/>
      <c r="X50" s="50"/>
      <c r="Y50" s="51"/>
      <c r="Z50" s="15"/>
      <c r="AA50" s="50"/>
      <c r="AB50" s="51"/>
      <c r="AC50" s="15"/>
      <c r="AD50" s="50"/>
      <c r="AE50" s="51"/>
      <c r="AF50" s="116"/>
      <c r="AG50" s="50"/>
      <c r="AH50" s="51"/>
      <c r="AI50" s="15"/>
      <c r="AJ50" s="50"/>
      <c r="AK50" s="51"/>
      <c r="AL50" s="15"/>
      <c r="AM50" s="50"/>
      <c r="AN50" s="51"/>
      <c r="AO50" s="15"/>
      <c r="AP50" s="50"/>
      <c r="AQ50" s="51"/>
      <c r="AR50" s="15"/>
      <c r="AS50" s="50"/>
      <c r="AT50" s="51"/>
      <c r="AU50" s="15"/>
      <c r="AV50" s="50"/>
      <c r="AW50" s="51"/>
      <c r="AX50" s="15"/>
      <c r="AY50" s="50"/>
      <c r="AZ50" s="51"/>
      <c r="BA50" s="15"/>
      <c r="BB50" s="62"/>
      <c r="BC50" s="51"/>
      <c r="BD50" s="15"/>
      <c r="BE50" s="50"/>
      <c r="BF50" s="51"/>
      <c r="BG50" s="15"/>
      <c r="BH50" s="50"/>
      <c r="BI50" s="51"/>
      <c r="BJ50" s="15"/>
      <c r="BK50" s="50"/>
      <c r="BL50" s="51"/>
      <c r="BM50" s="116"/>
      <c r="BN50" s="50"/>
      <c r="BO50" s="51"/>
      <c r="BP50" s="116"/>
      <c r="BQ50" s="50"/>
      <c r="BR50" s="51"/>
      <c r="BS50" s="15"/>
      <c r="BT50" s="50"/>
      <c r="BU50" s="51"/>
      <c r="BV50" s="15"/>
      <c r="BW50" s="50"/>
      <c r="BX50" s="51"/>
      <c r="BY50" s="15"/>
      <c r="BZ50" s="50"/>
      <c r="CA50" s="51"/>
      <c r="CB50" s="15"/>
      <c r="CC50" s="50"/>
      <c r="CD50" s="51"/>
      <c r="CE50" s="117"/>
      <c r="CF50" s="83"/>
      <c r="CG50" s="118"/>
      <c r="CH50" s="96"/>
      <c r="CI50" s="83"/>
      <c r="CJ50" s="118"/>
      <c r="CK50" s="96"/>
      <c r="CL50" s="83"/>
      <c r="CM50" s="118"/>
      <c r="CN50" s="96"/>
      <c r="CO50" s="83"/>
      <c r="CP50" s="118"/>
      <c r="CQ50" s="96"/>
      <c r="CR50" s="77"/>
      <c r="CS50" s="51"/>
      <c r="CT50" s="15"/>
      <c r="CU50" s="50"/>
      <c r="CV50" s="51"/>
      <c r="CW50" s="15"/>
      <c r="CX50" s="50"/>
      <c r="CY50" s="51"/>
      <c r="CZ50" s="15"/>
      <c r="DA50" s="50"/>
      <c r="DB50" s="51"/>
      <c r="DC50" s="15"/>
      <c r="DD50" s="50"/>
      <c r="DE50" s="51"/>
      <c r="DF50" s="15"/>
      <c r="DG50" s="50"/>
      <c r="DH50" s="51"/>
      <c r="DI50" s="15"/>
      <c r="DJ50" s="93">
        <f t="shared" si="1"/>
        <v>0</v>
      </c>
      <c r="DK50" s="93">
        <v>48</v>
      </c>
      <c r="DL50" s="16">
        <f t="shared" si="2"/>
        <v>0</v>
      </c>
    </row>
    <row r="51" spans="1:198" ht="17.25" customHeight="1">
      <c r="A51" s="16">
        <v>49</v>
      </c>
      <c r="B51" s="63" t="s">
        <v>18</v>
      </c>
      <c r="C51" s="79"/>
      <c r="D51" s="80"/>
      <c r="E51" s="15"/>
      <c r="F51" s="79"/>
      <c r="G51" s="80"/>
      <c r="H51" s="15"/>
      <c r="I51" s="79"/>
      <c r="J51" s="80"/>
      <c r="K51" s="15"/>
      <c r="L51" s="79"/>
      <c r="M51" s="80"/>
      <c r="N51" s="15"/>
      <c r="O51" s="79"/>
      <c r="P51" s="80"/>
      <c r="Q51" s="15"/>
      <c r="R51" s="79"/>
      <c r="S51" s="80"/>
      <c r="T51" s="15"/>
      <c r="U51" s="78"/>
      <c r="V51" s="80"/>
      <c r="W51" s="15"/>
      <c r="X51" s="79"/>
      <c r="Y51" s="80"/>
      <c r="Z51" s="15"/>
      <c r="AA51" s="79"/>
      <c r="AB51" s="80"/>
      <c r="AC51" s="15"/>
      <c r="AD51" s="79"/>
      <c r="AE51" s="80"/>
      <c r="AF51" s="116"/>
      <c r="AG51" s="79"/>
      <c r="AH51" s="80"/>
      <c r="AI51" s="15"/>
      <c r="AJ51" s="79"/>
      <c r="AK51" s="80"/>
      <c r="AL51" s="15"/>
      <c r="AM51" s="79"/>
      <c r="AN51" s="80"/>
      <c r="AO51" s="15"/>
      <c r="AP51" s="79"/>
      <c r="AQ51" s="80"/>
      <c r="AR51" s="15"/>
      <c r="AS51" s="79"/>
      <c r="AT51" s="80"/>
      <c r="AU51" s="15"/>
      <c r="AV51" s="79"/>
      <c r="AW51" s="80"/>
      <c r="AX51" s="15"/>
      <c r="AY51" s="79"/>
      <c r="AZ51" s="80"/>
      <c r="BA51" s="15"/>
      <c r="BB51" s="78"/>
      <c r="BC51" s="80"/>
      <c r="BD51" s="15"/>
      <c r="BE51" s="79"/>
      <c r="BF51" s="80"/>
      <c r="BG51" s="15"/>
      <c r="BH51" s="79"/>
      <c r="BI51" s="80"/>
      <c r="BJ51" s="15"/>
      <c r="BK51" s="79"/>
      <c r="BL51" s="80"/>
      <c r="BM51" s="116"/>
      <c r="BN51" s="79"/>
      <c r="BO51" s="80"/>
      <c r="BP51" s="116"/>
      <c r="BQ51" s="79"/>
      <c r="BR51" s="80"/>
      <c r="BS51" s="15"/>
      <c r="BT51" s="79"/>
      <c r="BU51" s="80"/>
      <c r="BV51" s="15"/>
      <c r="BW51" s="79"/>
      <c r="BX51" s="80"/>
      <c r="BY51" s="15"/>
      <c r="BZ51" s="52"/>
      <c r="CA51" s="53"/>
      <c r="CB51" s="15"/>
      <c r="CC51" s="79"/>
      <c r="CD51" s="80"/>
      <c r="CE51" s="117"/>
      <c r="CF51" s="83"/>
      <c r="CG51" s="118"/>
      <c r="CH51" s="96"/>
      <c r="CI51" s="83"/>
      <c r="CJ51" s="118"/>
      <c r="CK51" s="96"/>
      <c r="CL51" s="83"/>
      <c r="CM51" s="118"/>
      <c r="CN51" s="96"/>
      <c r="CO51" s="83"/>
      <c r="CP51" s="118"/>
      <c r="CQ51" s="96"/>
      <c r="CR51" s="126"/>
      <c r="CS51" s="80"/>
      <c r="CT51" s="15"/>
      <c r="CU51" s="79"/>
      <c r="CV51" s="80"/>
      <c r="CW51" s="15"/>
      <c r="CX51" s="79"/>
      <c r="CY51" s="80"/>
      <c r="CZ51" s="15"/>
      <c r="DA51" s="79"/>
      <c r="DB51" s="80"/>
      <c r="DC51" s="15"/>
      <c r="DD51" s="79"/>
      <c r="DE51" s="80"/>
      <c r="DF51" s="15"/>
      <c r="DG51" s="79"/>
      <c r="DH51" s="80"/>
      <c r="DI51" s="15"/>
      <c r="DJ51" s="93">
        <f t="shared" si="1"/>
        <v>0</v>
      </c>
      <c r="DK51" s="93">
        <v>49</v>
      </c>
      <c r="DL51" s="16">
        <f t="shared" si="2"/>
        <v>0</v>
      </c>
    </row>
    <row r="52" spans="1:198" ht="17.25" customHeight="1">
      <c r="A52" s="16">
        <v>50</v>
      </c>
      <c r="B52" s="63" t="s">
        <v>9</v>
      </c>
      <c r="C52" s="50"/>
      <c r="D52" s="51"/>
      <c r="E52" s="15"/>
      <c r="F52" s="50"/>
      <c r="G52" s="51"/>
      <c r="H52" s="15"/>
      <c r="I52" s="50"/>
      <c r="J52" s="51"/>
      <c r="K52" s="15"/>
      <c r="L52" s="50"/>
      <c r="M52" s="51"/>
      <c r="N52" s="15"/>
      <c r="O52" s="50"/>
      <c r="P52" s="51"/>
      <c r="Q52" s="15"/>
      <c r="R52" s="50"/>
      <c r="S52" s="51"/>
      <c r="T52" s="15"/>
      <c r="U52" s="62"/>
      <c r="V52" s="51"/>
      <c r="W52" s="15"/>
      <c r="X52" s="50"/>
      <c r="Y52" s="51"/>
      <c r="Z52" s="15"/>
      <c r="AA52" s="50"/>
      <c r="AB52" s="51"/>
      <c r="AC52" s="15"/>
      <c r="AD52" s="50"/>
      <c r="AE52" s="51"/>
      <c r="AF52" s="116"/>
      <c r="AG52" s="50"/>
      <c r="AH52" s="51"/>
      <c r="AI52" s="15"/>
      <c r="AJ52" s="50"/>
      <c r="AK52" s="51"/>
      <c r="AL52" s="15"/>
      <c r="AM52" s="50"/>
      <c r="AN52" s="51"/>
      <c r="AO52" s="15"/>
      <c r="AP52" s="50"/>
      <c r="AQ52" s="51"/>
      <c r="AR52" s="15"/>
      <c r="AS52" s="50"/>
      <c r="AT52" s="51"/>
      <c r="AU52" s="15"/>
      <c r="AV52" s="50"/>
      <c r="AW52" s="51"/>
      <c r="AX52" s="15"/>
      <c r="AY52" s="50"/>
      <c r="AZ52" s="51"/>
      <c r="BA52" s="15"/>
      <c r="BB52" s="62"/>
      <c r="BC52" s="51"/>
      <c r="BD52" s="15"/>
      <c r="BE52" s="50"/>
      <c r="BF52" s="51"/>
      <c r="BG52" s="15"/>
      <c r="BH52" s="50"/>
      <c r="BI52" s="51"/>
      <c r="BJ52" s="15"/>
      <c r="BK52" s="50"/>
      <c r="BL52" s="51"/>
      <c r="BM52" s="116"/>
      <c r="BN52" s="50"/>
      <c r="BO52" s="51"/>
      <c r="BP52" s="116"/>
      <c r="BQ52" s="50"/>
      <c r="BR52" s="51"/>
      <c r="BS52" s="15"/>
      <c r="BT52" s="50"/>
      <c r="BU52" s="51"/>
      <c r="BV52" s="15"/>
      <c r="BW52" s="50"/>
      <c r="BX52" s="51"/>
      <c r="BY52" s="15"/>
      <c r="BZ52" s="50"/>
      <c r="CA52" s="51"/>
      <c r="CB52" s="15"/>
      <c r="CC52" s="50"/>
      <c r="CD52" s="51"/>
      <c r="CE52" s="117"/>
      <c r="CF52" s="83"/>
      <c r="CG52" s="118"/>
      <c r="CH52" s="96"/>
      <c r="CI52" s="83"/>
      <c r="CJ52" s="118"/>
      <c r="CK52" s="96"/>
      <c r="CL52" s="83"/>
      <c r="CM52" s="118"/>
      <c r="CN52" s="96"/>
      <c r="CO52" s="83"/>
      <c r="CP52" s="118"/>
      <c r="CQ52" s="96"/>
      <c r="CR52" s="77"/>
      <c r="CS52" s="51"/>
      <c r="CT52" s="15"/>
      <c r="CU52" s="50"/>
      <c r="CV52" s="51"/>
      <c r="CW52" s="15"/>
      <c r="CX52" s="50"/>
      <c r="CY52" s="51"/>
      <c r="CZ52" s="15"/>
      <c r="DA52" s="50"/>
      <c r="DB52" s="51"/>
      <c r="DC52" s="15"/>
      <c r="DD52" s="79"/>
      <c r="DE52" s="51"/>
      <c r="DF52" s="15"/>
      <c r="DG52" s="50"/>
      <c r="DH52" s="51"/>
      <c r="DI52" s="15"/>
      <c r="DJ52" s="93">
        <f t="shared" si="1"/>
        <v>0</v>
      </c>
      <c r="DK52" s="93">
        <v>50</v>
      </c>
      <c r="DL52" s="16">
        <f t="shared" si="2"/>
        <v>0</v>
      </c>
    </row>
    <row r="53" spans="1:198" s="70" customFormat="1" ht="17.25" customHeight="1" thickBot="1">
      <c r="A53" s="16">
        <v>51</v>
      </c>
      <c r="B53" s="63" t="s">
        <v>39</v>
      </c>
      <c r="C53" s="50"/>
      <c r="D53" s="51"/>
      <c r="E53" s="15"/>
      <c r="F53" s="50"/>
      <c r="G53" s="51"/>
      <c r="H53" s="15"/>
      <c r="I53" s="50"/>
      <c r="J53" s="51"/>
      <c r="K53" s="15"/>
      <c r="L53" s="50"/>
      <c r="M53" s="51"/>
      <c r="N53" s="15"/>
      <c r="O53" s="50"/>
      <c r="P53" s="51"/>
      <c r="Q53" s="15"/>
      <c r="R53" s="50"/>
      <c r="S53" s="51"/>
      <c r="T53" s="15"/>
      <c r="U53" s="62"/>
      <c r="V53" s="51"/>
      <c r="W53" s="15"/>
      <c r="X53" s="50"/>
      <c r="Y53" s="51"/>
      <c r="Z53" s="15"/>
      <c r="AA53" s="50"/>
      <c r="AB53" s="51"/>
      <c r="AC53" s="15"/>
      <c r="AD53" s="50"/>
      <c r="AE53" s="51"/>
      <c r="AF53" s="116"/>
      <c r="AG53" s="50"/>
      <c r="AH53" s="51"/>
      <c r="AI53" s="15"/>
      <c r="AJ53" s="50"/>
      <c r="AK53" s="51"/>
      <c r="AL53" s="15"/>
      <c r="AM53" s="50"/>
      <c r="AN53" s="51"/>
      <c r="AO53" s="15"/>
      <c r="AP53" s="50"/>
      <c r="AQ53" s="51"/>
      <c r="AR53" s="15"/>
      <c r="AS53" s="50"/>
      <c r="AT53" s="51"/>
      <c r="AU53" s="15"/>
      <c r="AV53" s="50"/>
      <c r="AW53" s="51"/>
      <c r="AX53" s="15"/>
      <c r="AY53" s="50"/>
      <c r="AZ53" s="51"/>
      <c r="BA53" s="15"/>
      <c r="BB53" s="62"/>
      <c r="BC53" s="51"/>
      <c r="BD53" s="15"/>
      <c r="BE53" s="50"/>
      <c r="BF53" s="51"/>
      <c r="BG53" s="15"/>
      <c r="BH53" s="50"/>
      <c r="BI53" s="51"/>
      <c r="BJ53" s="15"/>
      <c r="BK53" s="50"/>
      <c r="BL53" s="51"/>
      <c r="BM53" s="116"/>
      <c r="BN53" s="50"/>
      <c r="BO53" s="51"/>
      <c r="BP53" s="116"/>
      <c r="BQ53" s="50"/>
      <c r="BR53" s="51"/>
      <c r="BS53" s="15"/>
      <c r="BT53" s="50"/>
      <c r="BU53" s="51"/>
      <c r="BV53" s="15"/>
      <c r="BW53" s="50"/>
      <c r="BX53" s="51"/>
      <c r="BY53" s="15"/>
      <c r="BZ53" s="50"/>
      <c r="CA53" s="51"/>
      <c r="CB53" s="15"/>
      <c r="CC53" s="50"/>
      <c r="CD53" s="51"/>
      <c r="CE53" s="117"/>
      <c r="CF53" s="83"/>
      <c r="CG53" s="118"/>
      <c r="CH53" s="96"/>
      <c r="CI53" s="83"/>
      <c r="CJ53" s="118"/>
      <c r="CK53" s="96"/>
      <c r="CL53" s="83"/>
      <c r="CM53" s="118"/>
      <c r="CN53" s="96"/>
      <c r="CO53" s="83"/>
      <c r="CP53" s="118"/>
      <c r="CQ53" s="96"/>
      <c r="CR53" s="77"/>
      <c r="CS53" s="51"/>
      <c r="CT53" s="15"/>
      <c r="CU53" s="50"/>
      <c r="CV53" s="51"/>
      <c r="CW53" s="15"/>
      <c r="CX53" s="50"/>
      <c r="CY53" s="51"/>
      <c r="CZ53" s="15"/>
      <c r="DA53" s="50"/>
      <c r="DB53" s="51"/>
      <c r="DC53" s="15"/>
      <c r="DD53" s="50"/>
      <c r="DE53" s="51"/>
      <c r="DF53" s="15"/>
      <c r="DG53" s="50"/>
      <c r="DH53" s="51"/>
      <c r="DI53" s="15"/>
      <c r="DJ53" s="93">
        <f t="shared" si="1"/>
        <v>0</v>
      </c>
      <c r="DK53" s="93">
        <v>51</v>
      </c>
      <c r="DL53" s="16">
        <f t="shared" si="2"/>
        <v>0</v>
      </c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</row>
    <row r="54" spans="1:198" s="71" customFormat="1" ht="17.25" customHeight="1">
      <c r="A54" s="16">
        <v>52</v>
      </c>
      <c r="B54" s="63" t="s">
        <v>22</v>
      </c>
      <c r="C54" s="79"/>
      <c r="D54" s="80"/>
      <c r="E54" s="15"/>
      <c r="F54" s="79"/>
      <c r="G54" s="80"/>
      <c r="H54" s="15"/>
      <c r="I54" s="79"/>
      <c r="J54" s="80"/>
      <c r="K54" s="15"/>
      <c r="L54" s="79"/>
      <c r="M54" s="80"/>
      <c r="N54" s="15"/>
      <c r="O54" s="79"/>
      <c r="P54" s="80"/>
      <c r="Q54" s="15"/>
      <c r="R54" s="79"/>
      <c r="S54" s="80"/>
      <c r="T54" s="15"/>
      <c r="U54" s="78"/>
      <c r="V54" s="80"/>
      <c r="W54" s="15"/>
      <c r="X54" s="79"/>
      <c r="Y54" s="80"/>
      <c r="Z54" s="15"/>
      <c r="AA54" s="79"/>
      <c r="AB54" s="80"/>
      <c r="AC54" s="15"/>
      <c r="AD54" s="79"/>
      <c r="AE54" s="80"/>
      <c r="AF54" s="116"/>
      <c r="AG54" s="79"/>
      <c r="AH54" s="80"/>
      <c r="AI54" s="15"/>
      <c r="AJ54" s="79"/>
      <c r="AK54" s="80"/>
      <c r="AL54" s="15"/>
      <c r="AM54" s="79"/>
      <c r="AN54" s="80"/>
      <c r="AO54" s="15"/>
      <c r="AP54" s="79"/>
      <c r="AQ54" s="80"/>
      <c r="AR54" s="15"/>
      <c r="AS54" s="79"/>
      <c r="AT54" s="80"/>
      <c r="AU54" s="15"/>
      <c r="AV54" s="79"/>
      <c r="AW54" s="80"/>
      <c r="AX54" s="15"/>
      <c r="AY54" s="79"/>
      <c r="AZ54" s="80"/>
      <c r="BA54" s="15"/>
      <c r="BB54" s="78"/>
      <c r="BC54" s="80"/>
      <c r="BD54" s="15"/>
      <c r="BE54" s="79"/>
      <c r="BF54" s="80"/>
      <c r="BG54" s="15"/>
      <c r="BH54" s="79"/>
      <c r="BI54" s="80"/>
      <c r="BJ54" s="15"/>
      <c r="BK54" s="79"/>
      <c r="BL54" s="80"/>
      <c r="BM54" s="116"/>
      <c r="BN54" s="79"/>
      <c r="BO54" s="80"/>
      <c r="BP54" s="116"/>
      <c r="BQ54" s="79"/>
      <c r="BR54" s="80"/>
      <c r="BS54" s="15"/>
      <c r="BT54" s="79"/>
      <c r="BU54" s="80"/>
      <c r="BV54" s="15"/>
      <c r="BW54" s="79"/>
      <c r="BX54" s="80"/>
      <c r="BY54" s="15"/>
      <c r="BZ54" s="52"/>
      <c r="CA54" s="53"/>
      <c r="CB54" s="15"/>
      <c r="CC54" s="79"/>
      <c r="CD54" s="80"/>
      <c r="CE54" s="117"/>
      <c r="CF54" s="83"/>
      <c r="CG54" s="118"/>
      <c r="CH54" s="96"/>
      <c r="CI54" s="83"/>
      <c r="CJ54" s="118"/>
      <c r="CK54" s="96"/>
      <c r="CL54" s="83"/>
      <c r="CM54" s="118"/>
      <c r="CN54" s="96"/>
      <c r="CO54" s="83"/>
      <c r="CP54" s="118"/>
      <c r="CQ54" s="96"/>
      <c r="CR54" s="126"/>
      <c r="CS54" s="80"/>
      <c r="CT54" s="15"/>
      <c r="CU54" s="79"/>
      <c r="CV54" s="80"/>
      <c r="CW54" s="15"/>
      <c r="CX54" s="79"/>
      <c r="CY54" s="80"/>
      <c r="CZ54" s="15"/>
      <c r="DA54" s="79"/>
      <c r="DB54" s="80"/>
      <c r="DC54" s="15"/>
      <c r="DD54" s="79"/>
      <c r="DE54" s="80"/>
      <c r="DF54" s="15"/>
      <c r="DG54" s="79"/>
      <c r="DH54" s="80"/>
      <c r="DI54" s="15"/>
      <c r="DJ54" s="93">
        <f t="shared" si="1"/>
        <v>0</v>
      </c>
      <c r="DK54" s="93">
        <v>52</v>
      </c>
      <c r="DL54" s="16">
        <f t="shared" si="2"/>
        <v>0</v>
      </c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</row>
    <row r="55" spans="1:198" ht="17.25" customHeight="1">
      <c r="A55" s="16">
        <v>53</v>
      </c>
      <c r="B55" s="63" t="s">
        <v>133</v>
      </c>
      <c r="C55" s="79"/>
      <c r="D55" s="80"/>
      <c r="E55" s="15"/>
      <c r="F55" s="79"/>
      <c r="G55" s="80"/>
      <c r="H55" s="15"/>
      <c r="I55" s="79"/>
      <c r="J55" s="80"/>
      <c r="K55" s="15"/>
      <c r="L55" s="79"/>
      <c r="M55" s="80"/>
      <c r="N55" s="15"/>
      <c r="O55" s="79"/>
      <c r="P55" s="80"/>
      <c r="Q55" s="15"/>
      <c r="R55" s="79"/>
      <c r="S55" s="80"/>
      <c r="T55" s="15"/>
      <c r="U55" s="78"/>
      <c r="V55" s="80"/>
      <c r="W55" s="15"/>
      <c r="X55" s="79"/>
      <c r="Y55" s="80"/>
      <c r="Z55" s="15"/>
      <c r="AA55" s="79"/>
      <c r="AB55" s="80"/>
      <c r="AC55" s="15"/>
      <c r="AD55" s="79"/>
      <c r="AE55" s="80"/>
      <c r="AF55" s="116"/>
      <c r="AG55" s="79"/>
      <c r="AH55" s="80"/>
      <c r="AI55" s="15"/>
      <c r="AJ55" s="79"/>
      <c r="AK55" s="80"/>
      <c r="AL55" s="15"/>
      <c r="AM55" s="79"/>
      <c r="AN55" s="80"/>
      <c r="AO55" s="15"/>
      <c r="AP55" s="79"/>
      <c r="AQ55" s="80"/>
      <c r="AR55" s="15"/>
      <c r="AS55" s="79"/>
      <c r="AT55" s="80"/>
      <c r="AU55" s="15"/>
      <c r="AV55" s="79"/>
      <c r="AW55" s="80"/>
      <c r="AX55" s="15"/>
      <c r="AY55" s="79"/>
      <c r="AZ55" s="80"/>
      <c r="BA55" s="15"/>
      <c r="BB55" s="78"/>
      <c r="BC55" s="80"/>
      <c r="BD55" s="15"/>
      <c r="BE55" s="79"/>
      <c r="BF55" s="80"/>
      <c r="BG55" s="15"/>
      <c r="BH55" s="79"/>
      <c r="BI55" s="80"/>
      <c r="BJ55" s="15"/>
      <c r="BK55" s="79"/>
      <c r="BL55" s="80"/>
      <c r="BM55" s="116"/>
      <c r="BN55" s="79"/>
      <c r="BO55" s="80"/>
      <c r="BP55" s="116"/>
      <c r="BQ55" s="79"/>
      <c r="BR55" s="80"/>
      <c r="BS55" s="15"/>
      <c r="BT55" s="79"/>
      <c r="BU55" s="80"/>
      <c r="BV55" s="15"/>
      <c r="BW55" s="79"/>
      <c r="BX55" s="80"/>
      <c r="BY55" s="15"/>
      <c r="BZ55" s="52"/>
      <c r="CA55" s="53"/>
      <c r="CB55" s="15"/>
      <c r="CC55" s="79"/>
      <c r="CD55" s="80"/>
      <c r="CE55" s="117"/>
      <c r="CF55" s="83"/>
      <c r="CG55" s="118"/>
      <c r="CH55" s="96"/>
      <c r="CI55" s="83"/>
      <c r="CJ55" s="118"/>
      <c r="CK55" s="96"/>
      <c r="CL55" s="83"/>
      <c r="CM55" s="118"/>
      <c r="CN55" s="96"/>
      <c r="CO55" s="83"/>
      <c r="CP55" s="118"/>
      <c r="CQ55" s="96"/>
      <c r="CR55" s="126"/>
      <c r="CS55" s="80"/>
      <c r="CT55" s="15"/>
      <c r="CU55" s="79"/>
      <c r="CV55" s="80"/>
      <c r="CW55" s="15"/>
      <c r="CX55" s="79"/>
      <c r="CY55" s="80"/>
      <c r="CZ55" s="15"/>
      <c r="DA55" s="79"/>
      <c r="DB55" s="80"/>
      <c r="DC55" s="15"/>
      <c r="DD55" s="79"/>
      <c r="DE55" s="80"/>
      <c r="DF55" s="15"/>
      <c r="DG55" s="79"/>
      <c r="DH55" s="80"/>
      <c r="DI55" s="15"/>
      <c r="DJ55" s="93">
        <f t="shared" si="1"/>
        <v>0</v>
      </c>
      <c r="DK55" s="93">
        <v>53</v>
      </c>
      <c r="DL55" s="16">
        <f t="shared" si="2"/>
        <v>0</v>
      </c>
    </row>
    <row r="56" spans="1:198" ht="17.25" customHeight="1">
      <c r="A56" s="16">
        <v>54</v>
      </c>
      <c r="B56" s="63" t="s">
        <v>31</v>
      </c>
      <c r="C56" s="79"/>
      <c r="D56" s="80"/>
      <c r="E56" s="15"/>
      <c r="F56" s="79"/>
      <c r="G56" s="80"/>
      <c r="H56" s="15"/>
      <c r="I56" s="79"/>
      <c r="J56" s="80"/>
      <c r="K56" s="15"/>
      <c r="L56" s="79"/>
      <c r="M56" s="80"/>
      <c r="N56" s="15"/>
      <c r="O56" s="79"/>
      <c r="P56" s="80"/>
      <c r="Q56" s="15"/>
      <c r="R56" s="79"/>
      <c r="S56" s="80"/>
      <c r="T56" s="15"/>
      <c r="U56" s="78"/>
      <c r="V56" s="80"/>
      <c r="W56" s="15"/>
      <c r="X56" s="79"/>
      <c r="Y56" s="80"/>
      <c r="Z56" s="15"/>
      <c r="AA56" s="79"/>
      <c r="AB56" s="80"/>
      <c r="AC56" s="15"/>
      <c r="AD56" s="79"/>
      <c r="AE56" s="80"/>
      <c r="AF56" s="116"/>
      <c r="AG56" s="79"/>
      <c r="AH56" s="80"/>
      <c r="AI56" s="15"/>
      <c r="AJ56" s="79"/>
      <c r="AK56" s="80"/>
      <c r="AL56" s="15"/>
      <c r="AM56" s="79"/>
      <c r="AN56" s="80"/>
      <c r="AO56" s="15"/>
      <c r="AP56" s="79"/>
      <c r="AQ56" s="80"/>
      <c r="AR56" s="15"/>
      <c r="AS56" s="79"/>
      <c r="AT56" s="80"/>
      <c r="AU56" s="15"/>
      <c r="AV56" s="79"/>
      <c r="AW56" s="80"/>
      <c r="AX56" s="15"/>
      <c r="AY56" s="79"/>
      <c r="AZ56" s="80"/>
      <c r="BA56" s="15"/>
      <c r="BB56" s="78"/>
      <c r="BC56" s="80"/>
      <c r="BD56" s="15"/>
      <c r="BE56" s="79"/>
      <c r="BF56" s="80"/>
      <c r="BG56" s="15"/>
      <c r="BH56" s="79"/>
      <c r="BI56" s="80"/>
      <c r="BJ56" s="15"/>
      <c r="BK56" s="79"/>
      <c r="BL56" s="80"/>
      <c r="BM56" s="116"/>
      <c r="BN56" s="79"/>
      <c r="BO56" s="80"/>
      <c r="BP56" s="116"/>
      <c r="BQ56" s="79"/>
      <c r="BR56" s="80"/>
      <c r="BS56" s="15"/>
      <c r="BT56" s="79"/>
      <c r="BU56" s="80"/>
      <c r="BV56" s="15"/>
      <c r="BW56" s="79"/>
      <c r="BX56" s="80"/>
      <c r="BY56" s="15"/>
      <c r="BZ56" s="52"/>
      <c r="CA56" s="53"/>
      <c r="CB56" s="15"/>
      <c r="CC56" s="79"/>
      <c r="CD56" s="80"/>
      <c r="CE56" s="117"/>
      <c r="CF56" s="79"/>
      <c r="CG56" s="80"/>
      <c r="CH56" s="81"/>
      <c r="CI56" s="79"/>
      <c r="CJ56" s="80"/>
      <c r="CK56" s="81"/>
      <c r="CL56" s="79"/>
      <c r="CM56" s="80"/>
      <c r="CN56" s="81"/>
      <c r="CO56" s="79"/>
      <c r="CP56" s="80"/>
      <c r="CQ56" s="81"/>
      <c r="CR56" s="126"/>
      <c r="CS56" s="80"/>
      <c r="CT56" s="15"/>
      <c r="CU56" s="79"/>
      <c r="CV56" s="80"/>
      <c r="CW56" s="15"/>
      <c r="CX56" s="79"/>
      <c r="CY56" s="80"/>
      <c r="CZ56" s="15"/>
      <c r="DA56" s="79"/>
      <c r="DB56" s="80"/>
      <c r="DC56" s="15"/>
      <c r="DD56" s="79"/>
      <c r="DE56" s="80"/>
      <c r="DF56" s="15"/>
      <c r="DG56" s="79"/>
      <c r="DH56" s="80"/>
      <c r="DI56" s="15"/>
      <c r="DJ56" s="93">
        <f t="shared" si="1"/>
        <v>0</v>
      </c>
      <c r="DK56" s="93">
        <v>54</v>
      </c>
      <c r="DL56" s="16">
        <f t="shared" si="2"/>
        <v>0</v>
      </c>
      <c r="DM56" s="92"/>
    </row>
    <row r="57" spans="1:198" s="20" customFormat="1">
      <c r="B57" s="11"/>
      <c r="U57" s="72"/>
      <c r="BB57" s="72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DJ57" s="114"/>
      <c r="DK57" s="114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</row>
    <row r="58" spans="1:198" s="20" customFormat="1">
      <c r="B58" s="11"/>
      <c r="U58" s="72"/>
      <c r="BB58" s="72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DJ58" s="114"/>
      <c r="DK58" s="114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</row>
    <row r="59" spans="1:198" s="20" customFormat="1">
      <c r="B59" s="11"/>
      <c r="U59" s="72"/>
      <c r="BB59" s="72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DJ59" s="114"/>
      <c r="DK59" s="114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</row>
    <row r="60" spans="1:198" s="20" customFormat="1">
      <c r="B60" s="11"/>
      <c r="U60" s="72"/>
      <c r="BB60" s="72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DJ60" s="114"/>
      <c r="DK60" s="114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</row>
    <row r="61" spans="1:198" s="20" customFormat="1">
      <c r="B61" s="11"/>
      <c r="U61" s="72"/>
      <c r="BB61" s="72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DJ61" s="114"/>
      <c r="DK61" s="114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</row>
    <row r="62" spans="1:198" s="20" customFormat="1">
      <c r="B62" s="11"/>
      <c r="U62" s="72"/>
      <c r="BB62" s="72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DJ62" s="114"/>
      <c r="DK62" s="114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</row>
    <row r="63" spans="1:198" s="20" customFormat="1">
      <c r="B63" s="11"/>
      <c r="U63" s="72"/>
      <c r="BB63" s="72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DJ63" s="114"/>
      <c r="DK63" s="114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</row>
    <row r="64" spans="1:198" s="20" customFormat="1">
      <c r="B64" s="11"/>
      <c r="U64" s="72"/>
      <c r="BB64" s="72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DJ64" s="114"/>
      <c r="DK64" s="114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</row>
    <row r="65" spans="2:198" s="20" customFormat="1">
      <c r="B65" s="11"/>
      <c r="U65" s="72"/>
      <c r="BB65" s="72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DJ65" s="114"/>
      <c r="DK65" s="114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</row>
    <row r="66" spans="2:198" s="20" customFormat="1">
      <c r="B66" s="11"/>
      <c r="U66" s="72"/>
      <c r="BB66" s="72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DJ66" s="114"/>
      <c r="DK66" s="114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</row>
    <row r="67" spans="2:198" s="20" customFormat="1">
      <c r="B67" s="11"/>
      <c r="U67" s="72"/>
      <c r="BB67" s="72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DJ67" s="114"/>
      <c r="DK67" s="114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</row>
    <row r="68" spans="2:198" s="20" customFormat="1">
      <c r="B68" s="11"/>
      <c r="U68" s="72"/>
      <c r="BB68" s="72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DJ68" s="114"/>
      <c r="DK68" s="114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</row>
    <row r="69" spans="2:198" s="20" customFormat="1">
      <c r="B69" s="11"/>
      <c r="U69" s="72"/>
      <c r="BB69" s="72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DJ69" s="114"/>
      <c r="DK69" s="114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</row>
    <row r="70" spans="2:198" s="20" customFormat="1">
      <c r="B70" s="11"/>
      <c r="U70" s="72"/>
      <c r="BB70" s="72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DJ70" s="114"/>
      <c r="DK70" s="114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</row>
    <row r="71" spans="2:198" s="20" customFormat="1">
      <c r="B71" s="11"/>
      <c r="U71" s="72"/>
      <c r="BB71" s="72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DJ71" s="114"/>
      <c r="DK71" s="114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</row>
    <row r="72" spans="2:198" s="20" customFormat="1">
      <c r="B72" s="11"/>
      <c r="U72" s="72"/>
      <c r="BB72" s="72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DJ72" s="114"/>
      <c r="DK72" s="114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</row>
    <row r="73" spans="2:198" s="20" customFormat="1">
      <c r="B73" s="11"/>
      <c r="U73" s="72"/>
      <c r="BB73" s="72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DJ73" s="114"/>
      <c r="DK73" s="114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</row>
    <row r="74" spans="2:198" s="20" customFormat="1" ht="15" customHeight="1">
      <c r="B74" s="11"/>
      <c r="U74" s="72"/>
      <c r="BB74" s="72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DJ74" s="114"/>
      <c r="DK74" s="114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</row>
    <row r="75" spans="2:198" s="20" customFormat="1" ht="14.25" customHeight="1">
      <c r="B75" s="11"/>
      <c r="U75" s="72"/>
      <c r="BB75" s="72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DJ75" s="114"/>
      <c r="DK75" s="114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</row>
    <row r="76" spans="2:198" s="20" customFormat="1">
      <c r="B76" s="11"/>
      <c r="U76" s="72"/>
      <c r="BB76" s="72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DJ76" s="114"/>
      <c r="DK76" s="114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</row>
    <row r="77" spans="2:198" s="20" customFormat="1">
      <c r="B77" s="11"/>
      <c r="U77" s="72"/>
      <c r="BB77" s="72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DJ77" s="114"/>
      <c r="DK77" s="114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1"/>
      <c r="FX77" s="91"/>
      <c r="FY77" s="91"/>
      <c r="FZ77" s="91"/>
      <c r="GA77" s="91"/>
      <c r="GB77" s="91"/>
      <c r="GC77" s="91"/>
      <c r="GD77" s="91"/>
      <c r="GE77" s="91"/>
      <c r="GF77" s="91"/>
      <c r="GG77" s="91"/>
      <c r="GH77" s="91"/>
      <c r="GI77" s="91"/>
      <c r="GJ77" s="91"/>
      <c r="GK77" s="91"/>
      <c r="GL77" s="91"/>
      <c r="GM77" s="91"/>
      <c r="GN77" s="91"/>
      <c r="GO77" s="91"/>
      <c r="GP77" s="91"/>
    </row>
    <row r="78" spans="2:198" s="20" customFormat="1">
      <c r="B78" s="11"/>
      <c r="U78" s="72"/>
      <c r="BB78" s="72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DJ78" s="114"/>
      <c r="DK78" s="114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1"/>
      <c r="FX78" s="91"/>
      <c r="FY78" s="91"/>
      <c r="FZ78" s="91"/>
      <c r="GA78" s="91"/>
      <c r="GB78" s="91"/>
      <c r="GC78" s="91"/>
      <c r="GD78" s="91"/>
      <c r="GE78" s="91"/>
      <c r="GF78" s="91"/>
      <c r="GG78" s="91"/>
      <c r="GH78" s="91"/>
      <c r="GI78" s="91"/>
      <c r="GJ78" s="91"/>
      <c r="GK78" s="91"/>
      <c r="GL78" s="91"/>
      <c r="GM78" s="91"/>
      <c r="GN78" s="91"/>
      <c r="GO78" s="91"/>
      <c r="GP78" s="91"/>
    </row>
    <row r="79" spans="2:198" s="20" customFormat="1">
      <c r="B79" s="11"/>
      <c r="U79" s="72"/>
      <c r="BB79" s="72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DJ79" s="114"/>
      <c r="DK79" s="114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1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1"/>
      <c r="GI79" s="91"/>
      <c r="GJ79" s="91"/>
      <c r="GK79" s="91"/>
      <c r="GL79" s="91"/>
      <c r="GM79" s="91"/>
      <c r="GN79" s="91"/>
      <c r="GO79" s="91"/>
      <c r="GP79" s="91"/>
    </row>
    <row r="80" spans="2:198" s="20" customFormat="1">
      <c r="B80" s="11"/>
      <c r="U80" s="72"/>
      <c r="BB80" s="72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DJ80" s="114"/>
      <c r="DK80" s="114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  <c r="FK80" s="91"/>
      <c r="FL80" s="91"/>
      <c r="FM80" s="91"/>
      <c r="FN80" s="91"/>
      <c r="FO80" s="91"/>
      <c r="FP80" s="91"/>
      <c r="FQ80" s="91"/>
      <c r="FR80" s="91"/>
      <c r="FS80" s="91"/>
      <c r="FT80" s="91"/>
      <c r="FU80" s="91"/>
      <c r="FV80" s="91"/>
      <c r="FW80" s="91"/>
      <c r="FX80" s="91"/>
      <c r="FY80" s="91"/>
      <c r="FZ80" s="91"/>
      <c r="GA80" s="91"/>
      <c r="GB80" s="91"/>
      <c r="GC80" s="91"/>
      <c r="GD80" s="91"/>
      <c r="GE80" s="91"/>
      <c r="GF80" s="91"/>
      <c r="GG80" s="91"/>
      <c r="GH80" s="91"/>
      <c r="GI80" s="91"/>
      <c r="GJ80" s="91"/>
      <c r="GK80" s="91"/>
      <c r="GL80" s="91"/>
      <c r="GM80" s="91"/>
      <c r="GN80" s="91"/>
      <c r="GO80" s="91"/>
      <c r="GP80" s="91"/>
    </row>
    <row r="81" spans="2:198" s="20" customFormat="1">
      <c r="B81" s="11"/>
      <c r="U81" s="72"/>
      <c r="BB81" s="72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DJ81" s="114"/>
      <c r="DK81" s="114"/>
      <c r="DM81" s="91"/>
      <c r="DN81" s="91"/>
      <c r="DO81" s="91"/>
      <c r="DP81" s="91"/>
      <c r="DQ81" s="91"/>
      <c r="DR81" s="91"/>
      <c r="DS81" s="91"/>
      <c r="DT81" s="91"/>
      <c r="DU81" s="91"/>
      <c r="DV81" s="91"/>
      <c r="DW81" s="91"/>
      <c r="DX81" s="91"/>
      <c r="DY81" s="91"/>
      <c r="DZ81" s="91"/>
      <c r="EA81" s="91"/>
      <c r="EB81" s="91"/>
      <c r="EC81" s="91"/>
      <c r="ED81" s="91"/>
      <c r="EE81" s="91"/>
      <c r="EF81" s="91"/>
      <c r="EG81" s="91"/>
      <c r="EH81" s="91"/>
      <c r="EI81" s="91"/>
      <c r="EJ81" s="91"/>
      <c r="EK81" s="91"/>
      <c r="EL81" s="91"/>
      <c r="EM81" s="91"/>
      <c r="EN81" s="91"/>
      <c r="EO81" s="91"/>
      <c r="EP81" s="91"/>
      <c r="EQ81" s="91"/>
      <c r="ER81" s="91"/>
      <c r="ES81" s="91"/>
      <c r="ET81" s="91"/>
      <c r="EU81" s="91"/>
      <c r="EV81" s="91"/>
      <c r="EW81" s="91"/>
      <c r="EX81" s="91"/>
      <c r="EY81" s="91"/>
      <c r="EZ81" s="91"/>
      <c r="FA81" s="91"/>
      <c r="FB81" s="91"/>
      <c r="FC81" s="91"/>
      <c r="FD81" s="91"/>
      <c r="FE81" s="91"/>
      <c r="FF81" s="91"/>
      <c r="FG81" s="91"/>
      <c r="FH81" s="91"/>
      <c r="FI81" s="91"/>
      <c r="FJ81" s="91"/>
      <c r="FK81" s="91"/>
      <c r="FL81" s="91"/>
      <c r="FM81" s="91"/>
      <c r="FN81" s="91"/>
      <c r="FO81" s="91"/>
      <c r="FP81" s="91"/>
      <c r="FQ81" s="91"/>
      <c r="FR81" s="91"/>
      <c r="FS81" s="91"/>
      <c r="FT81" s="91"/>
      <c r="FU81" s="91"/>
      <c r="FV81" s="91"/>
      <c r="FW81" s="91"/>
      <c r="FX81" s="91"/>
      <c r="FY81" s="91"/>
      <c r="FZ81" s="91"/>
      <c r="GA81" s="91"/>
      <c r="GB81" s="91"/>
      <c r="GC81" s="91"/>
      <c r="GD81" s="91"/>
      <c r="GE81" s="91"/>
      <c r="GF81" s="91"/>
      <c r="GG81" s="91"/>
      <c r="GH81" s="91"/>
      <c r="GI81" s="91"/>
      <c r="GJ81" s="91"/>
      <c r="GK81" s="91"/>
      <c r="GL81" s="91"/>
      <c r="GM81" s="91"/>
      <c r="GN81" s="91"/>
      <c r="GO81" s="91"/>
      <c r="GP81" s="91"/>
    </row>
    <row r="82" spans="2:198" s="20" customFormat="1">
      <c r="B82" s="11"/>
      <c r="U82" s="72"/>
      <c r="BB82" s="72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DJ82" s="114"/>
      <c r="DK82" s="114"/>
      <c r="DM82" s="91"/>
      <c r="DN82" s="91"/>
      <c r="DO82" s="91"/>
      <c r="DP82" s="91"/>
      <c r="DQ82" s="91"/>
      <c r="DR82" s="91"/>
      <c r="DS82" s="91"/>
      <c r="DT82" s="91"/>
      <c r="DU82" s="91"/>
      <c r="DV82" s="91"/>
      <c r="DW82" s="91"/>
      <c r="DX82" s="91"/>
      <c r="DY82" s="91"/>
      <c r="DZ82" s="91"/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</row>
    <row r="83" spans="2:198" s="20" customFormat="1">
      <c r="B83" s="11"/>
      <c r="U83" s="72"/>
      <c r="BB83" s="72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DJ83" s="114"/>
      <c r="DK83" s="114"/>
      <c r="DM83" s="91"/>
      <c r="DN83" s="91"/>
      <c r="DO83" s="91"/>
      <c r="DP83" s="91"/>
      <c r="DQ83" s="91"/>
      <c r="DR83" s="91"/>
      <c r="DS83" s="91"/>
      <c r="DT83" s="91"/>
      <c r="DU83" s="91"/>
      <c r="DV83" s="91"/>
      <c r="DW83" s="91"/>
      <c r="DX83" s="91"/>
      <c r="DY83" s="91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</row>
    <row r="84" spans="2:198" s="20" customFormat="1" ht="25.5" customHeight="1">
      <c r="B84" s="11"/>
      <c r="U84" s="72"/>
      <c r="BB84" s="72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DJ84" s="114"/>
      <c r="DK84" s="114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</row>
    <row r="85" spans="2:198" s="20" customFormat="1">
      <c r="B85" s="11"/>
      <c r="U85" s="72"/>
      <c r="BB85" s="72"/>
      <c r="CF85" s="90"/>
      <c r="CG85" s="90"/>
      <c r="CH85" s="90"/>
      <c r="CI85" s="90"/>
      <c r="CJ85" s="90"/>
      <c r="CK85" s="90"/>
      <c r="CL85" s="90"/>
      <c r="CM85" s="90"/>
      <c r="CN85" s="90"/>
      <c r="CO85" s="90"/>
      <c r="CP85" s="90"/>
      <c r="CQ85" s="90"/>
      <c r="DJ85" s="114"/>
      <c r="DK85" s="114"/>
      <c r="DM85" s="91"/>
      <c r="DN85" s="91"/>
      <c r="DO85" s="91"/>
      <c r="DP85" s="91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  <c r="ED85" s="91"/>
      <c r="EE85" s="91"/>
      <c r="EF85" s="91"/>
      <c r="EG85" s="91"/>
      <c r="EH85" s="91"/>
      <c r="EI85" s="91"/>
      <c r="EJ85" s="91"/>
      <c r="EK85" s="91"/>
      <c r="EL85" s="91"/>
      <c r="EM85" s="91"/>
      <c r="EN85" s="91"/>
      <c r="EO85" s="91"/>
      <c r="EP85" s="91"/>
      <c r="EQ85" s="91"/>
      <c r="ER85" s="91"/>
      <c r="ES85" s="91"/>
      <c r="ET85" s="91"/>
      <c r="EU85" s="91"/>
      <c r="EV85" s="91"/>
      <c r="EW85" s="91"/>
      <c r="EX85" s="91"/>
      <c r="EY85" s="91"/>
      <c r="EZ85" s="91"/>
      <c r="FA85" s="91"/>
      <c r="FB85" s="91"/>
      <c r="FC85" s="91"/>
      <c r="FD85" s="91"/>
      <c r="FE85" s="91"/>
      <c r="FF85" s="91"/>
      <c r="FG85" s="91"/>
      <c r="FH85" s="91"/>
      <c r="FI85" s="91"/>
      <c r="FJ85" s="91"/>
      <c r="FK85" s="91"/>
      <c r="FL85" s="91"/>
      <c r="FM85" s="91"/>
      <c r="FN85" s="91"/>
      <c r="FO85" s="91"/>
      <c r="FP85" s="91"/>
      <c r="FQ85" s="91"/>
      <c r="FR85" s="91"/>
      <c r="FS85" s="91"/>
      <c r="FT85" s="91"/>
      <c r="FU85" s="91"/>
      <c r="FV85" s="91"/>
      <c r="FW85" s="91"/>
      <c r="FX85" s="91"/>
      <c r="FY85" s="91"/>
      <c r="FZ85" s="91"/>
      <c r="GA85" s="91"/>
      <c r="GB85" s="91"/>
      <c r="GC85" s="91"/>
      <c r="GD85" s="91"/>
      <c r="GE85" s="91"/>
      <c r="GF85" s="91"/>
      <c r="GG85" s="91"/>
      <c r="GH85" s="91"/>
      <c r="GI85" s="91"/>
      <c r="GJ85" s="91"/>
      <c r="GK85" s="91"/>
      <c r="GL85" s="91"/>
      <c r="GM85" s="91"/>
      <c r="GN85" s="91"/>
      <c r="GO85" s="91"/>
      <c r="GP85" s="91"/>
    </row>
    <row r="86" spans="2:198" s="20" customFormat="1">
      <c r="B86" s="11"/>
      <c r="U86" s="72"/>
      <c r="BB86" s="72"/>
      <c r="CF86" s="90"/>
      <c r="CG86" s="90"/>
      <c r="CH86" s="90"/>
      <c r="CI86" s="90"/>
      <c r="CJ86" s="90"/>
      <c r="CK86" s="90"/>
      <c r="CL86" s="90"/>
      <c r="CM86" s="90"/>
      <c r="CN86" s="90"/>
      <c r="CO86" s="90"/>
      <c r="CP86" s="90"/>
      <c r="CQ86" s="90"/>
      <c r="DJ86" s="114"/>
      <c r="DK86" s="114"/>
      <c r="DM86" s="91"/>
      <c r="DN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1"/>
      <c r="FB86" s="91"/>
      <c r="FC86" s="91"/>
      <c r="FD86" s="91"/>
      <c r="FE86" s="91"/>
      <c r="FF86" s="91"/>
      <c r="FG86" s="91"/>
      <c r="FH86" s="91"/>
      <c r="FI86" s="91"/>
      <c r="FJ86" s="91"/>
      <c r="FK86" s="91"/>
      <c r="FL86" s="91"/>
      <c r="FM86" s="91"/>
      <c r="FN86" s="91"/>
      <c r="FO86" s="91"/>
      <c r="FP86" s="91"/>
      <c r="FQ86" s="91"/>
      <c r="FR86" s="91"/>
      <c r="FS86" s="91"/>
      <c r="FT86" s="91"/>
      <c r="FU86" s="91"/>
      <c r="FV86" s="91"/>
      <c r="FW86" s="91"/>
      <c r="FX86" s="91"/>
      <c r="FY86" s="91"/>
      <c r="FZ86" s="91"/>
      <c r="GA86" s="91"/>
      <c r="GB86" s="91"/>
      <c r="GC86" s="91"/>
      <c r="GD86" s="91"/>
      <c r="GE86" s="91"/>
      <c r="GF86" s="91"/>
      <c r="GG86" s="91"/>
      <c r="GH86" s="91"/>
      <c r="GI86" s="91"/>
      <c r="GJ86" s="91"/>
      <c r="GK86" s="91"/>
      <c r="GL86" s="91"/>
      <c r="GM86" s="91"/>
      <c r="GN86" s="91"/>
      <c r="GO86" s="91"/>
      <c r="GP86" s="91"/>
    </row>
    <row r="87" spans="2:198" s="20" customFormat="1">
      <c r="B87" s="11"/>
      <c r="U87" s="72"/>
      <c r="BB87" s="72"/>
      <c r="CF87" s="90"/>
      <c r="CG87" s="90"/>
      <c r="CH87" s="90"/>
      <c r="CI87" s="90"/>
      <c r="CJ87" s="90"/>
      <c r="CK87" s="90"/>
      <c r="CL87" s="90"/>
      <c r="CM87" s="90"/>
      <c r="CN87" s="90"/>
      <c r="CO87" s="90"/>
      <c r="CP87" s="90"/>
      <c r="CQ87" s="90"/>
      <c r="DJ87" s="114"/>
      <c r="DK87" s="114"/>
      <c r="DM87" s="91"/>
      <c r="DN87" s="91"/>
      <c r="DO87" s="91"/>
      <c r="DP87" s="91"/>
      <c r="DQ87" s="91"/>
      <c r="DR87" s="91"/>
      <c r="DS87" s="91"/>
      <c r="DT87" s="91"/>
      <c r="DU87" s="91"/>
      <c r="DV87" s="91"/>
      <c r="DW87" s="91"/>
      <c r="DX87" s="91"/>
      <c r="DY87" s="91"/>
      <c r="DZ87" s="91"/>
      <c r="EA87" s="91"/>
      <c r="EB87" s="91"/>
      <c r="EC87" s="91"/>
      <c r="ED87" s="91"/>
      <c r="EE87" s="91"/>
      <c r="EF87" s="91"/>
      <c r="EG87" s="91"/>
      <c r="EH87" s="91"/>
      <c r="EI87" s="91"/>
      <c r="EJ87" s="91"/>
      <c r="EK87" s="91"/>
      <c r="EL87" s="91"/>
      <c r="EM87" s="91"/>
      <c r="EN87" s="91"/>
      <c r="EO87" s="91"/>
      <c r="EP87" s="91"/>
      <c r="EQ87" s="91"/>
      <c r="ER87" s="91"/>
      <c r="ES87" s="91"/>
      <c r="ET87" s="91"/>
      <c r="EU87" s="91"/>
      <c r="EV87" s="91"/>
      <c r="EW87" s="91"/>
      <c r="EX87" s="91"/>
      <c r="EY87" s="91"/>
      <c r="EZ87" s="91"/>
      <c r="FA87" s="91"/>
      <c r="FB87" s="91"/>
      <c r="FC87" s="91"/>
      <c r="FD87" s="91"/>
      <c r="FE87" s="91"/>
      <c r="FF87" s="91"/>
      <c r="FG87" s="91"/>
      <c r="FH87" s="91"/>
      <c r="FI87" s="91"/>
      <c r="FJ87" s="91"/>
      <c r="FK87" s="91"/>
      <c r="FL87" s="91"/>
      <c r="FM87" s="91"/>
      <c r="FN87" s="91"/>
      <c r="FO87" s="91"/>
      <c r="FP87" s="91"/>
      <c r="FQ87" s="91"/>
      <c r="FR87" s="91"/>
      <c r="FS87" s="91"/>
      <c r="FT87" s="91"/>
      <c r="FU87" s="91"/>
      <c r="FV87" s="91"/>
      <c r="FW87" s="91"/>
      <c r="FX87" s="91"/>
      <c r="FY87" s="91"/>
      <c r="FZ87" s="91"/>
      <c r="GA87" s="91"/>
      <c r="GB87" s="91"/>
      <c r="GC87" s="91"/>
      <c r="GD87" s="91"/>
      <c r="GE87" s="91"/>
      <c r="GF87" s="91"/>
      <c r="GG87" s="91"/>
      <c r="GH87" s="91"/>
      <c r="GI87" s="91"/>
      <c r="GJ87" s="91"/>
      <c r="GK87" s="91"/>
      <c r="GL87" s="91"/>
      <c r="GM87" s="91"/>
      <c r="GN87" s="91"/>
      <c r="GO87" s="91"/>
      <c r="GP87" s="91"/>
    </row>
    <row r="88" spans="2:198" s="20" customFormat="1">
      <c r="B88" s="11"/>
      <c r="U88" s="72"/>
      <c r="BB88" s="72"/>
      <c r="CF88" s="90"/>
      <c r="CG88" s="90"/>
      <c r="CH88" s="90"/>
      <c r="CI88" s="90"/>
      <c r="CJ88" s="90"/>
      <c r="CK88" s="90"/>
      <c r="CL88" s="90"/>
      <c r="CM88" s="90"/>
      <c r="CN88" s="90"/>
      <c r="CO88" s="90"/>
      <c r="CP88" s="90"/>
      <c r="CQ88" s="90"/>
      <c r="DJ88" s="114"/>
      <c r="DK88" s="114"/>
      <c r="DM88" s="91"/>
      <c r="DN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  <c r="ED88" s="91"/>
      <c r="EE88" s="91"/>
      <c r="EF88" s="91"/>
      <c r="EG88" s="91"/>
      <c r="EH88" s="91"/>
      <c r="EI88" s="91"/>
      <c r="EJ88" s="91"/>
      <c r="EK88" s="91"/>
      <c r="EL88" s="91"/>
      <c r="EM88" s="91"/>
      <c r="EN88" s="91"/>
      <c r="EO88" s="91"/>
      <c r="EP88" s="91"/>
      <c r="EQ88" s="91"/>
      <c r="ER88" s="91"/>
      <c r="ES88" s="91"/>
      <c r="ET88" s="91"/>
      <c r="EU88" s="91"/>
      <c r="EV88" s="91"/>
      <c r="EW88" s="91"/>
      <c r="EX88" s="91"/>
      <c r="EY88" s="91"/>
      <c r="EZ88" s="91"/>
      <c r="FA88" s="91"/>
      <c r="FB88" s="91"/>
      <c r="FC88" s="91"/>
      <c r="FD88" s="91"/>
      <c r="FE88" s="91"/>
      <c r="FF88" s="91"/>
      <c r="FG88" s="91"/>
      <c r="FH88" s="91"/>
      <c r="FI88" s="91"/>
      <c r="FJ88" s="91"/>
      <c r="FK88" s="91"/>
      <c r="FL88" s="91"/>
      <c r="FM88" s="91"/>
      <c r="FN88" s="91"/>
      <c r="FO88" s="91"/>
      <c r="FP88" s="91"/>
      <c r="FQ88" s="91"/>
      <c r="FR88" s="91"/>
      <c r="FS88" s="91"/>
      <c r="FT88" s="91"/>
      <c r="FU88" s="91"/>
      <c r="FV88" s="91"/>
      <c r="FW88" s="91"/>
      <c r="FX88" s="91"/>
      <c r="FY88" s="91"/>
      <c r="FZ88" s="91"/>
      <c r="GA88" s="91"/>
      <c r="GB88" s="91"/>
      <c r="GC88" s="91"/>
      <c r="GD88" s="91"/>
      <c r="GE88" s="91"/>
      <c r="GF88" s="91"/>
      <c r="GG88" s="91"/>
      <c r="GH88" s="91"/>
      <c r="GI88" s="91"/>
      <c r="GJ88" s="91"/>
      <c r="GK88" s="91"/>
      <c r="GL88" s="91"/>
      <c r="GM88" s="91"/>
      <c r="GN88" s="91"/>
      <c r="GO88" s="91"/>
      <c r="GP88" s="91"/>
    </row>
    <row r="89" spans="2:198" s="20" customFormat="1">
      <c r="B89" s="11"/>
      <c r="U89" s="72"/>
      <c r="BB89" s="72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DJ89" s="114"/>
      <c r="DK89" s="114"/>
      <c r="DM89" s="91"/>
      <c r="DN89" s="91"/>
      <c r="DO89" s="91"/>
      <c r="DP89" s="91"/>
      <c r="DQ89" s="91"/>
      <c r="DR89" s="91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91"/>
      <c r="EQ89" s="91"/>
      <c r="ER89" s="91"/>
      <c r="ES89" s="91"/>
      <c r="ET89" s="91"/>
      <c r="EU89" s="91"/>
      <c r="EV89" s="91"/>
      <c r="EW89" s="91"/>
      <c r="EX89" s="91"/>
      <c r="EY89" s="91"/>
      <c r="EZ89" s="91"/>
      <c r="FA89" s="91"/>
      <c r="FB89" s="91"/>
      <c r="FC89" s="91"/>
      <c r="FD89" s="91"/>
      <c r="FE89" s="91"/>
      <c r="FF89" s="91"/>
      <c r="FG89" s="91"/>
      <c r="FH89" s="91"/>
      <c r="FI89" s="91"/>
      <c r="FJ89" s="91"/>
      <c r="FK89" s="91"/>
      <c r="FL89" s="91"/>
      <c r="FM89" s="91"/>
      <c r="FN89" s="91"/>
      <c r="FO89" s="91"/>
      <c r="FP89" s="91"/>
      <c r="FQ89" s="91"/>
      <c r="FR89" s="91"/>
      <c r="FS89" s="91"/>
      <c r="FT89" s="91"/>
      <c r="FU89" s="91"/>
      <c r="FV89" s="91"/>
      <c r="FW89" s="91"/>
      <c r="FX89" s="91"/>
      <c r="FY89" s="91"/>
      <c r="FZ89" s="91"/>
      <c r="GA89" s="91"/>
      <c r="GB89" s="91"/>
      <c r="GC89" s="91"/>
      <c r="GD89" s="91"/>
      <c r="GE89" s="91"/>
      <c r="GF89" s="91"/>
      <c r="GG89" s="91"/>
      <c r="GH89" s="91"/>
      <c r="GI89" s="91"/>
      <c r="GJ89" s="91"/>
      <c r="GK89" s="91"/>
      <c r="GL89" s="91"/>
      <c r="GM89" s="91"/>
      <c r="GN89" s="91"/>
      <c r="GO89" s="91"/>
      <c r="GP89" s="91"/>
    </row>
    <row r="90" spans="2:198" s="20" customFormat="1">
      <c r="B90" s="11"/>
      <c r="U90" s="72"/>
      <c r="BB90" s="72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DJ90" s="114"/>
      <c r="DK90" s="114"/>
      <c r="DM90" s="91"/>
      <c r="DN90" s="91"/>
      <c r="DO90" s="91"/>
      <c r="DP90" s="91"/>
      <c r="DQ90" s="91"/>
      <c r="DR90" s="91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91"/>
      <c r="EQ90" s="91"/>
      <c r="ER90" s="91"/>
      <c r="ES90" s="91"/>
      <c r="ET90" s="91"/>
      <c r="EU90" s="91"/>
      <c r="EV90" s="91"/>
      <c r="EW90" s="91"/>
      <c r="EX90" s="91"/>
      <c r="EY90" s="91"/>
      <c r="EZ90" s="91"/>
      <c r="FA90" s="91"/>
      <c r="FB90" s="91"/>
      <c r="FC90" s="91"/>
      <c r="FD90" s="91"/>
      <c r="FE90" s="91"/>
      <c r="FF90" s="91"/>
      <c r="FG90" s="91"/>
      <c r="FH90" s="91"/>
      <c r="FI90" s="91"/>
      <c r="FJ90" s="91"/>
      <c r="FK90" s="91"/>
      <c r="FL90" s="91"/>
      <c r="FM90" s="91"/>
      <c r="FN90" s="91"/>
      <c r="FO90" s="91"/>
      <c r="FP90" s="91"/>
      <c r="FQ90" s="91"/>
      <c r="FR90" s="91"/>
      <c r="FS90" s="91"/>
      <c r="FT90" s="91"/>
      <c r="FU90" s="91"/>
      <c r="FV90" s="91"/>
      <c r="FW90" s="91"/>
      <c r="FX90" s="91"/>
      <c r="FY90" s="91"/>
      <c r="FZ90" s="91"/>
      <c r="GA90" s="91"/>
      <c r="GB90" s="91"/>
      <c r="GC90" s="91"/>
      <c r="GD90" s="91"/>
      <c r="GE90" s="91"/>
      <c r="GF90" s="91"/>
      <c r="GG90" s="91"/>
      <c r="GH90" s="91"/>
      <c r="GI90" s="91"/>
      <c r="GJ90" s="91"/>
      <c r="GK90" s="91"/>
      <c r="GL90" s="91"/>
      <c r="GM90" s="91"/>
      <c r="GN90" s="91"/>
      <c r="GO90" s="91"/>
      <c r="GP90" s="91"/>
    </row>
    <row r="91" spans="2:198" s="20" customFormat="1">
      <c r="B91" s="11"/>
      <c r="U91" s="72"/>
      <c r="BB91" s="72"/>
      <c r="CF91" s="90"/>
      <c r="CG91" s="90"/>
      <c r="CH91" s="90"/>
      <c r="CI91" s="90"/>
      <c r="CJ91" s="90"/>
      <c r="CK91" s="90"/>
      <c r="CL91" s="90"/>
      <c r="CM91" s="90"/>
      <c r="CN91" s="90"/>
      <c r="CO91" s="90"/>
      <c r="CP91" s="90"/>
      <c r="CQ91" s="90"/>
      <c r="DJ91" s="114"/>
      <c r="DK91" s="114"/>
      <c r="DM91" s="91"/>
      <c r="DN91" s="91"/>
      <c r="DO91" s="91"/>
      <c r="DP91" s="91"/>
      <c r="DQ91" s="91"/>
      <c r="DR91" s="91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91"/>
      <c r="EQ91" s="91"/>
      <c r="ER91" s="91"/>
      <c r="ES91" s="91"/>
      <c r="ET91" s="91"/>
      <c r="EU91" s="91"/>
      <c r="EV91" s="91"/>
      <c r="EW91" s="91"/>
      <c r="EX91" s="91"/>
      <c r="EY91" s="91"/>
      <c r="EZ91" s="91"/>
      <c r="FA91" s="91"/>
      <c r="FB91" s="91"/>
      <c r="FC91" s="91"/>
      <c r="FD91" s="91"/>
      <c r="FE91" s="91"/>
      <c r="FF91" s="91"/>
      <c r="FG91" s="91"/>
      <c r="FH91" s="91"/>
      <c r="FI91" s="91"/>
      <c r="FJ91" s="91"/>
      <c r="FK91" s="91"/>
      <c r="FL91" s="91"/>
      <c r="FM91" s="91"/>
      <c r="FN91" s="91"/>
      <c r="FO91" s="91"/>
      <c r="FP91" s="91"/>
      <c r="FQ91" s="91"/>
      <c r="FR91" s="91"/>
      <c r="FS91" s="91"/>
      <c r="FT91" s="91"/>
      <c r="FU91" s="91"/>
      <c r="FV91" s="91"/>
      <c r="FW91" s="91"/>
      <c r="FX91" s="91"/>
      <c r="FY91" s="91"/>
      <c r="FZ91" s="91"/>
      <c r="GA91" s="91"/>
      <c r="GB91" s="91"/>
      <c r="GC91" s="91"/>
      <c r="GD91" s="91"/>
      <c r="GE91" s="91"/>
      <c r="GF91" s="91"/>
      <c r="GG91" s="91"/>
      <c r="GH91" s="91"/>
      <c r="GI91" s="91"/>
      <c r="GJ91" s="91"/>
      <c r="GK91" s="91"/>
      <c r="GL91" s="91"/>
      <c r="GM91" s="91"/>
      <c r="GN91" s="91"/>
      <c r="GO91" s="91"/>
      <c r="GP91" s="91"/>
    </row>
    <row r="92" spans="2:198" s="20" customFormat="1">
      <c r="B92" s="11"/>
      <c r="U92" s="72"/>
      <c r="BB92" s="72"/>
      <c r="CF92" s="90"/>
      <c r="CG92" s="90"/>
      <c r="CH92" s="90"/>
      <c r="CI92" s="90"/>
      <c r="CJ92" s="90"/>
      <c r="CK92" s="90"/>
      <c r="CL92" s="90"/>
      <c r="CM92" s="90"/>
      <c r="CN92" s="90"/>
      <c r="CO92" s="90"/>
      <c r="CP92" s="90"/>
      <c r="CQ92" s="90"/>
      <c r="DJ92" s="114"/>
      <c r="DK92" s="114"/>
      <c r="DM92" s="91"/>
      <c r="DN92" s="91"/>
      <c r="DO92" s="91"/>
      <c r="DP92" s="91"/>
      <c r="DQ92" s="91"/>
      <c r="DR92" s="91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91"/>
      <c r="EQ92" s="91"/>
      <c r="ER92" s="91"/>
      <c r="ES92" s="91"/>
      <c r="ET92" s="91"/>
      <c r="EU92" s="91"/>
      <c r="EV92" s="91"/>
      <c r="EW92" s="91"/>
      <c r="EX92" s="91"/>
      <c r="EY92" s="91"/>
      <c r="EZ92" s="91"/>
      <c r="FA92" s="91"/>
      <c r="FB92" s="91"/>
      <c r="FC92" s="91"/>
      <c r="FD92" s="91"/>
      <c r="FE92" s="91"/>
      <c r="FF92" s="91"/>
      <c r="FG92" s="91"/>
      <c r="FH92" s="91"/>
      <c r="FI92" s="91"/>
      <c r="FJ92" s="91"/>
      <c r="FK92" s="91"/>
      <c r="FL92" s="91"/>
      <c r="FM92" s="91"/>
      <c r="FN92" s="91"/>
      <c r="FO92" s="91"/>
      <c r="FP92" s="91"/>
      <c r="FQ92" s="91"/>
      <c r="FR92" s="91"/>
      <c r="FS92" s="91"/>
      <c r="FT92" s="91"/>
      <c r="FU92" s="91"/>
      <c r="FV92" s="91"/>
      <c r="FW92" s="91"/>
      <c r="FX92" s="91"/>
      <c r="FY92" s="91"/>
      <c r="FZ92" s="91"/>
      <c r="GA92" s="91"/>
      <c r="GB92" s="91"/>
      <c r="GC92" s="91"/>
      <c r="GD92" s="91"/>
      <c r="GE92" s="91"/>
      <c r="GF92" s="91"/>
      <c r="GG92" s="91"/>
      <c r="GH92" s="91"/>
      <c r="GI92" s="91"/>
      <c r="GJ92" s="91"/>
      <c r="GK92" s="91"/>
      <c r="GL92" s="91"/>
      <c r="GM92" s="91"/>
      <c r="GN92" s="91"/>
      <c r="GO92" s="91"/>
      <c r="GP92" s="91"/>
    </row>
    <row r="93" spans="2:198" s="20" customFormat="1">
      <c r="B93" s="11"/>
      <c r="U93" s="72"/>
      <c r="BB93" s="72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DJ93" s="114"/>
      <c r="DK93" s="114"/>
      <c r="DM93" s="91"/>
      <c r="DN93" s="91"/>
      <c r="DO93" s="91"/>
      <c r="DP93" s="91"/>
      <c r="DQ93" s="91"/>
      <c r="DR93" s="91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91"/>
      <c r="EQ93" s="91"/>
      <c r="ER93" s="91"/>
      <c r="ES93" s="91"/>
      <c r="ET93" s="91"/>
      <c r="EU93" s="91"/>
      <c r="EV93" s="91"/>
      <c r="EW93" s="91"/>
      <c r="EX93" s="91"/>
      <c r="EY93" s="91"/>
      <c r="EZ93" s="91"/>
      <c r="FA93" s="91"/>
      <c r="FB93" s="91"/>
      <c r="FC93" s="91"/>
      <c r="FD93" s="91"/>
      <c r="FE93" s="91"/>
      <c r="FF93" s="91"/>
      <c r="FG93" s="91"/>
      <c r="FH93" s="91"/>
      <c r="FI93" s="91"/>
      <c r="FJ93" s="91"/>
      <c r="FK93" s="91"/>
      <c r="FL93" s="91"/>
      <c r="FM93" s="91"/>
      <c r="FN93" s="91"/>
      <c r="FO93" s="91"/>
      <c r="FP93" s="91"/>
      <c r="FQ93" s="91"/>
      <c r="FR93" s="91"/>
      <c r="FS93" s="91"/>
      <c r="FT93" s="91"/>
      <c r="FU93" s="91"/>
      <c r="FV93" s="91"/>
      <c r="FW93" s="91"/>
      <c r="FX93" s="91"/>
      <c r="FY93" s="91"/>
      <c r="FZ93" s="91"/>
      <c r="GA93" s="91"/>
      <c r="GB93" s="91"/>
      <c r="GC93" s="91"/>
      <c r="GD93" s="91"/>
      <c r="GE93" s="91"/>
      <c r="GF93" s="91"/>
      <c r="GG93" s="91"/>
      <c r="GH93" s="91"/>
      <c r="GI93" s="91"/>
      <c r="GJ93" s="91"/>
      <c r="GK93" s="91"/>
      <c r="GL93" s="91"/>
      <c r="GM93" s="91"/>
      <c r="GN93" s="91"/>
      <c r="GO93" s="91"/>
      <c r="GP93" s="91"/>
    </row>
    <row r="94" spans="2:198" s="20" customFormat="1">
      <c r="B94" s="11"/>
      <c r="U94" s="72"/>
      <c r="BB94" s="72"/>
      <c r="CF94" s="90"/>
      <c r="CG94" s="90"/>
      <c r="CH94" s="90"/>
      <c r="CI94" s="90"/>
      <c r="CJ94" s="90"/>
      <c r="CK94" s="90"/>
      <c r="CL94" s="90"/>
      <c r="CM94" s="90"/>
      <c r="CN94" s="90"/>
      <c r="CO94" s="90"/>
      <c r="CP94" s="90"/>
      <c r="CQ94" s="90"/>
      <c r="DJ94" s="114"/>
      <c r="DK94" s="114"/>
      <c r="DM94" s="91"/>
      <c r="DN94" s="91"/>
      <c r="DO94" s="91"/>
      <c r="DP94" s="91"/>
      <c r="DQ94" s="91"/>
      <c r="DR94" s="91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91"/>
      <c r="EQ94" s="91"/>
      <c r="ER94" s="91"/>
      <c r="ES94" s="91"/>
      <c r="ET94" s="91"/>
      <c r="EU94" s="91"/>
      <c r="EV94" s="91"/>
      <c r="EW94" s="91"/>
      <c r="EX94" s="91"/>
      <c r="EY94" s="91"/>
      <c r="EZ94" s="91"/>
      <c r="FA94" s="91"/>
      <c r="FB94" s="91"/>
      <c r="FC94" s="91"/>
      <c r="FD94" s="91"/>
      <c r="FE94" s="91"/>
      <c r="FF94" s="91"/>
      <c r="FG94" s="91"/>
      <c r="FH94" s="91"/>
      <c r="FI94" s="91"/>
      <c r="FJ94" s="91"/>
      <c r="FK94" s="91"/>
      <c r="FL94" s="91"/>
      <c r="FM94" s="91"/>
      <c r="FN94" s="91"/>
      <c r="FO94" s="91"/>
      <c r="FP94" s="91"/>
      <c r="FQ94" s="91"/>
      <c r="FR94" s="91"/>
      <c r="FS94" s="91"/>
      <c r="FT94" s="91"/>
      <c r="FU94" s="91"/>
      <c r="FV94" s="91"/>
      <c r="FW94" s="91"/>
      <c r="FX94" s="91"/>
      <c r="FY94" s="91"/>
      <c r="FZ94" s="91"/>
      <c r="GA94" s="91"/>
      <c r="GB94" s="91"/>
      <c r="GC94" s="91"/>
      <c r="GD94" s="91"/>
      <c r="GE94" s="91"/>
      <c r="GF94" s="91"/>
      <c r="GG94" s="91"/>
      <c r="GH94" s="91"/>
      <c r="GI94" s="91"/>
      <c r="GJ94" s="91"/>
      <c r="GK94" s="91"/>
      <c r="GL94" s="91"/>
      <c r="GM94" s="91"/>
      <c r="GN94" s="91"/>
      <c r="GO94" s="91"/>
      <c r="GP94" s="91"/>
    </row>
    <row r="95" spans="2:198" s="20" customFormat="1">
      <c r="B95" s="11"/>
      <c r="U95" s="72"/>
      <c r="BB95" s="72"/>
      <c r="CF95" s="90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DJ95" s="114"/>
      <c r="DK95" s="114"/>
      <c r="DM95" s="91"/>
      <c r="DN95" s="91"/>
      <c r="DO95" s="91"/>
      <c r="DP95" s="91"/>
      <c r="DQ95" s="91"/>
      <c r="DR95" s="91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91"/>
      <c r="EQ95" s="91"/>
      <c r="ER95" s="91"/>
      <c r="ES95" s="91"/>
      <c r="ET95" s="91"/>
      <c r="EU95" s="91"/>
      <c r="EV95" s="91"/>
      <c r="EW95" s="91"/>
      <c r="EX95" s="91"/>
      <c r="EY95" s="91"/>
      <c r="EZ95" s="91"/>
      <c r="FA95" s="91"/>
      <c r="FB95" s="91"/>
      <c r="FC95" s="91"/>
      <c r="FD95" s="91"/>
      <c r="FE95" s="91"/>
      <c r="FF95" s="91"/>
      <c r="FG95" s="91"/>
      <c r="FH95" s="91"/>
      <c r="FI95" s="91"/>
      <c r="FJ95" s="91"/>
      <c r="FK95" s="91"/>
      <c r="FL95" s="91"/>
      <c r="FM95" s="91"/>
      <c r="FN95" s="91"/>
      <c r="FO95" s="91"/>
      <c r="FP95" s="91"/>
      <c r="FQ95" s="91"/>
      <c r="FR95" s="91"/>
      <c r="FS95" s="91"/>
      <c r="FT95" s="91"/>
      <c r="FU95" s="91"/>
      <c r="FV95" s="91"/>
      <c r="FW95" s="91"/>
      <c r="FX95" s="91"/>
      <c r="FY95" s="91"/>
      <c r="FZ95" s="91"/>
      <c r="GA95" s="91"/>
      <c r="GB95" s="91"/>
      <c r="GC95" s="91"/>
      <c r="GD95" s="91"/>
      <c r="GE95" s="91"/>
      <c r="GF95" s="91"/>
      <c r="GG95" s="91"/>
      <c r="GH95" s="91"/>
      <c r="GI95" s="91"/>
      <c r="GJ95" s="91"/>
      <c r="GK95" s="91"/>
      <c r="GL95" s="91"/>
      <c r="GM95" s="91"/>
      <c r="GN95" s="91"/>
      <c r="GO95" s="91"/>
      <c r="GP95" s="91"/>
    </row>
    <row r="96" spans="2:198" s="20" customFormat="1">
      <c r="B96" s="11"/>
      <c r="U96" s="72"/>
      <c r="BB96" s="72"/>
      <c r="CF96" s="90"/>
      <c r="CG96" s="90"/>
      <c r="CH96" s="90"/>
      <c r="CI96" s="90"/>
      <c r="CJ96" s="90"/>
      <c r="CK96" s="90"/>
      <c r="CL96" s="90"/>
      <c r="CM96" s="90"/>
      <c r="CN96" s="90"/>
      <c r="CO96" s="90"/>
      <c r="CP96" s="90"/>
      <c r="CQ96" s="90"/>
      <c r="DJ96" s="114"/>
      <c r="DK96" s="114"/>
      <c r="DM96" s="91"/>
      <c r="DN96" s="91"/>
      <c r="DO96" s="91"/>
      <c r="DP96" s="91"/>
      <c r="DQ96" s="91"/>
      <c r="DR96" s="91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91"/>
      <c r="EQ96" s="91"/>
      <c r="ER96" s="91"/>
      <c r="ES96" s="91"/>
      <c r="ET96" s="91"/>
      <c r="EU96" s="91"/>
      <c r="EV96" s="91"/>
      <c r="EW96" s="91"/>
      <c r="EX96" s="91"/>
      <c r="EY96" s="91"/>
      <c r="EZ96" s="91"/>
      <c r="FA96" s="91"/>
      <c r="FB96" s="91"/>
      <c r="FC96" s="91"/>
      <c r="FD96" s="91"/>
      <c r="FE96" s="91"/>
      <c r="FF96" s="91"/>
      <c r="FG96" s="91"/>
      <c r="FH96" s="91"/>
      <c r="FI96" s="91"/>
      <c r="FJ96" s="91"/>
      <c r="FK96" s="91"/>
      <c r="FL96" s="91"/>
      <c r="FM96" s="91"/>
      <c r="FN96" s="91"/>
      <c r="FO96" s="91"/>
      <c r="FP96" s="91"/>
      <c r="FQ96" s="91"/>
      <c r="FR96" s="91"/>
      <c r="FS96" s="91"/>
      <c r="FT96" s="91"/>
      <c r="FU96" s="91"/>
      <c r="FV96" s="91"/>
      <c r="FW96" s="91"/>
      <c r="FX96" s="91"/>
      <c r="FY96" s="91"/>
      <c r="FZ96" s="91"/>
      <c r="GA96" s="91"/>
      <c r="GB96" s="91"/>
      <c r="GC96" s="91"/>
      <c r="GD96" s="91"/>
      <c r="GE96" s="91"/>
      <c r="GF96" s="91"/>
      <c r="GG96" s="91"/>
      <c r="GH96" s="91"/>
      <c r="GI96" s="91"/>
      <c r="GJ96" s="91"/>
      <c r="GK96" s="91"/>
      <c r="GL96" s="91"/>
      <c r="GM96" s="91"/>
      <c r="GN96" s="91"/>
      <c r="GO96" s="91"/>
      <c r="GP96" s="91"/>
    </row>
    <row r="97" spans="2:198" s="20" customFormat="1">
      <c r="B97" s="11"/>
      <c r="U97" s="72"/>
      <c r="BB97" s="72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DJ97" s="114"/>
      <c r="DK97" s="114"/>
      <c r="DM97" s="91"/>
      <c r="DN97" s="91"/>
      <c r="DO97" s="91"/>
      <c r="DP97" s="91"/>
      <c r="DQ97" s="91"/>
      <c r="DR97" s="91"/>
      <c r="DS97" s="91"/>
      <c r="DT97" s="91"/>
      <c r="DU97" s="91"/>
      <c r="DV97" s="91"/>
      <c r="DW97" s="91"/>
      <c r="DX97" s="91"/>
      <c r="DY97" s="91"/>
      <c r="DZ97" s="91"/>
      <c r="EA97" s="91"/>
      <c r="EB97" s="91"/>
      <c r="EC97" s="91"/>
      <c r="ED97" s="91"/>
      <c r="EE97" s="91"/>
      <c r="EF97" s="91"/>
      <c r="EG97" s="91"/>
      <c r="EH97" s="91"/>
      <c r="EI97" s="91"/>
      <c r="EJ97" s="91"/>
      <c r="EK97" s="91"/>
      <c r="EL97" s="91"/>
      <c r="EM97" s="91"/>
      <c r="EN97" s="91"/>
      <c r="EO97" s="91"/>
      <c r="EP97" s="91"/>
      <c r="EQ97" s="91"/>
      <c r="ER97" s="91"/>
      <c r="ES97" s="91"/>
      <c r="ET97" s="91"/>
      <c r="EU97" s="91"/>
      <c r="EV97" s="91"/>
      <c r="EW97" s="91"/>
      <c r="EX97" s="91"/>
      <c r="EY97" s="91"/>
      <c r="EZ97" s="91"/>
      <c r="FA97" s="91"/>
      <c r="FB97" s="91"/>
      <c r="FC97" s="91"/>
      <c r="FD97" s="91"/>
      <c r="FE97" s="91"/>
      <c r="FF97" s="91"/>
      <c r="FG97" s="91"/>
      <c r="FH97" s="91"/>
      <c r="FI97" s="91"/>
      <c r="FJ97" s="91"/>
      <c r="FK97" s="91"/>
      <c r="FL97" s="91"/>
      <c r="FM97" s="91"/>
      <c r="FN97" s="91"/>
      <c r="FO97" s="91"/>
      <c r="FP97" s="91"/>
      <c r="FQ97" s="91"/>
      <c r="FR97" s="91"/>
      <c r="FS97" s="91"/>
      <c r="FT97" s="91"/>
      <c r="FU97" s="91"/>
      <c r="FV97" s="91"/>
      <c r="FW97" s="91"/>
      <c r="FX97" s="91"/>
      <c r="FY97" s="91"/>
      <c r="FZ97" s="91"/>
      <c r="GA97" s="91"/>
      <c r="GB97" s="91"/>
      <c r="GC97" s="91"/>
      <c r="GD97" s="91"/>
      <c r="GE97" s="91"/>
      <c r="GF97" s="91"/>
      <c r="GG97" s="91"/>
      <c r="GH97" s="91"/>
      <c r="GI97" s="91"/>
      <c r="GJ97" s="91"/>
      <c r="GK97" s="91"/>
      <c r="GL97" s="91"/>
      <c r="GM97" s="91"/>
      <c r="GN97" s="91"/>
      <c r="GO97" s="91"/>
      <c r="GP97" s="91"/>
    </row>
    <row r="98" spans="2:198" s="20" customFormat="1">
      <c r="B98" s="11"/>
      <c r="U98" s="72"/>
      <c r="BB98" s="72"/>
      <c r="CF98" s="90"/>
      <c r="CG98" s="90"/>
      <c r="CH98" s="90"/>
      <c r="CI98" s="90"/>
      <c r="CJ98" s="90"/>
      <c r="CK98" s="90"/>
      <c r="CL98" s="90"/>
      <c r="CM98" s="90"/>
      <c r="CN98" s="90"/>
      <c r="CO98" s="90"/>
      <c r="CP98" s="90"/>
      <c r="CQ98" s="90"/>
      <c r="DJ98" s="114"/>
      <c r="DK98" s="114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91"/>
      <c r="EQ98" s="91"/>
      <c r="ER98" s="91"/>
      <c r="ES98" s="91"/>
      <c r="ET98" s="91"/>
      <c r="EU98" s="91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  <c r="FK98" s="91"/>
      <c r="FL98" s="91"/>
      <c r="FM98" s="91"/>
      <c r="FN98" s="91"/>
      <c r="FO98" s="91"/>
      <c r="FP98" s="91"/>
      <c r="FQ98" s="91"/>
      <c r="FR98" s="91"/>
      <c r="FS98" s="91"/>
      <c r="FT98" s="91"/>
      <c r="FU98" s="91"/>
      <c r="FV98" s="91"/>
      <c r="FW98" s="91"/>
      <c r="FX98" s="91"/>
      <c r="FY98" s="91"/>
      <c r="FZ98" s="91"/>
      <c r="GA98" s="91"/>
      <c r="GB98" s="91"/>
      <c r="GC98" s="91"/>
      <c r="GD98" s="91"/>
      <c r="GE98" s="91"/>
      <c r="GF98" s="91"/>
      <c r="GG98" s="91"/>
      <c r="GH98" s="91"/>
      <c r="GI98" s="91"/>
      <c r="GJ98" s="91"/>
      <c r="GK98" s="91"/>
      <c r="GL98" s="91"/>
      <c r="GM98" s="91"/>
      <c r="GN98" s="91"/>
      <c r="GO98" s="91"/>
      <c r="GP98" s="91"/>
    </row>
    <row r="99" spans="2:198" s="20" customFormat="1">
      <c r="B99" s="11"/>
      <c r="U99" s="72"/>
      <c r="BB99" s="72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DJ99" s="114"/>
      <c r="DK99" s="114"/>
      <c r="DM99" s="91"/>
      <c r="DN99" s="91"/>
      <c r="DO99" s="91"/>
      <c r="DP99" s="91"/>
      <c r="DQ99" s="91"/>
      <c r="DR99" s="91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91"/>
      <c r="EQ99" s="91"/>
      <c r="ER99" s="91"/>
      <c r="ES99" s="91"/>
      <c r="ET99" s="91"/>
      <c r="EU99" s="91"/>
      <c r="EV99" s="91"/>
      <c r="EW99" s="91"/>
      <c r="EX99" s="91"/>
      <c r="EY99" s="91"/>
      <c r="EZ99" s="91"/>
      <c r="FA99" s="91"/>
      <c r="FB99" s="91"/>
      <c r="FC99" s="91"/>
      <c r="FD99" s="91"/>
      <c r="FE99" s="91"/>
      <c r="FF99" s="91"/>
      <c r="FG99" s="91"/>
      <c r="FH99" s="91"/>
      <c r="FI99" s="91"/>
      <c r="FJ99" s="91"/>
      <c r="FK99" s="91"/>
      <c r="FL99" s="91"/>
      <c r="FM99" s="91"/>
      <c r="FN99" s="91"/>
      <c r="FO99" s="91"/>
      <c r="FP99" s="91"/>
      <c r="FQ99" s="91"/>
      <c r="FR99" s="91"/>
      <c r="FS99" s="91"/>
      <c r="FT99" s="91"/>
      <c r="FU99" s="91"/>
      <c r="FV99" s="91"/>
      <c r="FW99" s="91"/>
      <c r="FX99" s="91"/>
      <c r="FY99" s="91"/>
      <c r="FZ99" s="91"/>
      <c r="GA99" s="91"/>
      <c r="GB99" s="91"/>
      <c r="GC99" s="91"/>
      <c r="GD99" s="91"/>
      <c r="GE99" s="91"/>
      <c r="GF99" s="91"/>
      <c r="GG99" s="91"/>
      <c r="GH99" s="91"/>
      <c r="GI99" s="91"/>
      <c r="GJ99" s="91"/>
      <c r="GK99" s="91"/>
      <c r="GL99" s="91"/>
      <c r="GM99" s="91"/>
      <c r="GN99" s="91"/>
      <c r="GO99" s="91"/>
      <c r="GP99" s="91"/>
    </row>
    <row r="100" spans="2:198" s="20" customFormat="1">
      <c r="B100" s="11"/>
      <c r="U100" s="72"/>
      <c r="BB100" s="72"/>
      <c r="CF100" s="90"/>
      <c r="CG100" s="90"/>
      <c r="CH100" s="90"/>
      <c r="CI100" s="90"/>
      <c r="CJ100" s="90"/>
      <c r="CK100" s="90"/>
      <c r="CL100" s="90"/>
      <c r="CM100" s="90"/>
      <c r="CN100" s="90"/>
      <c r="CO100" s="90"/>
      <c r="CP100" s="90"/>
      <c r="CQ100" s="90"/>
      <c r="DJ100" s="114"/>
      <c r="DK100" s="114"/>
      <c r="DM100" s="91"/>
      <c r="DN100" s="91"/>
      <c r="DO100" s="91"/>
      <c r="DP100" s="91"/>
      <c r="DQ100" s="91"/>
      <c r="DR100" s="91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91"/>
      <c r="EQ100" s="91"/>
      <c r="ER100" s="91"/>
      <c r="ES100" s="91"/>
      <c r="ET100" s="91"/>
      <c r="EU100" s="91"/>
      <c r="EV100" s="91"/>
      <c r="EW100" s="91"/>
      <c r="EX100" s="91"/>
      <c r="EY100" s="91"/>
      <c r="EZ100" s="91"/>
      <c r="FA100" s="91"/>
      <c r="FB100" s="91"/>
      <c r="FC100" s="91"/>
      <c r="FD100" s="91"/>
      <c r="FE100" s="91"/>
      <c r="FF100" s="91"/>
      <c r="FG100" s="91"/>
      <c r="FH100" s="91"/>
      <c r="FI100" s="91"/>
      <c r="FJ100" s="91"/>
      <c r="FK100" s="91"/>
      <c r="FL100" s="91"/>
      <c r="FM100" s="91"/>
      <c r="FN100" s="91"/>
      <c r="FO100" s="91"/>
      <c r="FP100" s="91"/>
      <c r="FQ100" s="91"/>
      <c r="FR100" s="91"/>
      <c r="FS100" s="91"/>
      <c r="FT100" s="91"/>
      <c r="FU100" s="91"/>
      <c r="FV100" s="91"/>
      <c r="FW100" s="91"/>
      <c r="FX100" s="91"/>
      <c r="FY100" s="91"/>
      <c r="FZ100" s="91"/>
      <c r="GA100" s="91"/>
      <c r="GB100" s="91"/>
      <c r="GC100" s="91"/>
      <c r="GD100" s="91"/>
      <c r="GE100" s="91"/>
      <c r="GF100" s="91"/>
      <c r="GG100" s="91"/>
      <c r="GH100" s="91"/>
      <c r="GI100" s="91"/>
      <c r="GJ100" s="91"/>
      <c r="GK100" s="91"/>
      <c r="GL100" s="91"/>
      <c r="GM100" s="91"/>
      <c r="GN100" s="91"/>
      <c r="GO100" s="91"/>
      <c r="GP100" s="91"/>
    </row>
    <row r="101" spans="2:198" s="20" customFormat="1">
      <c r="B101" s="11"/>
      <c r="U101" s="72"/>
      <c r="BB101" s="72"/>
      <c r="CF101" s="90"/>
      <c r="CG101" s="90"/>
      <c r="CH101" s="90"/>
      <c r="CI101" s="90"/>
      <c r="CJ101" s="90"/>
      <c r="CK101" s="90"/>
      <c r="CL101" s="90"/>
      <c r="CM101" s="90"/>
      <c r="CN101" s="90"/>
      <c r="CO101" s="90"/>
      <c r="CP101" s="90"/>
      <c r="CQ101" s="90"/>
      <c r="DJ101" s="114"/>
      <c r="DK101" s="114"/>
      <c r="DM101" s="91"/>
      <c r="DN101" s="91"/>
      <c r="DO101" s="91"/>
      <c r="DP101" s="91"/>
      <c r="DQ101" s="91"/>
      <c r="DR101" s="91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91"/>
      <c r="EQ101" s="91"/>
      <c r="ER101" s="91"/>
      <c r="ES101" s="91"/>
      <c r="ET101" s="91"/>
      <c r="EU101" s="91"/>
      <c r="EV101" s="91"/>
      <c r="EW101" s="91"/>
      <c r="EX101" s="91"/>
      <c r="EY101" s="91"/>
      <c r="EZ101" s="91"/>
      <c r="FA101" s="91"/>
      <c r="FB101" s="91"/>
      <c r="FC101" s="91"/>
      <c r="FD101" s="91"/>
      <c r="FE101" s="91"/>
      <c r="FF101" s="91"/>
      <c r="FG101" s="91"/>
      <c r="FH101" s="91"/>
      <c r="FI101" s="91"/>
      <c r="FJ101" s="91"/>
      <c r="FK101" s="91"/>
      <c r="FL101" s="91"/>
      <c r="FM101" s="91"/>
      <c r="FN101" s="91"/>
      <c r="FO101" s="91"/>
      <c r="FP101" s="91"/>
      <c r="FQ101" s="91"/>
      <c r="FR101" s="91"/>
      <c r="FS101" s="91"/>
      <c r="FT101" s="91"/>
      <c r="FU101" s="91"/>
      <c r="FV101" s="91"/>
      <c r="FW101" s="91"/>
      <c r="FX101" s="91"/>
      <c r="FY101" s="91"/>
      <c r="FZ101" s="91"/>
      <c r="GA101" s="91"/>
      <c r="GB101" s="91"/>
      <c r="GC101" s="91"/>
      <c r="GD101" s="91"/>
      <c r="GE101" s="91"/>
      <c r="GF101" s="91"/>
      <c r="GG101" s="91"/>
      <c r="GH101" s="91"/>
      <c r="GI101" s="91"/>
      <c r="GJ101" s="91"/>
      <c r="GK101" s="91"/>
      <c r="GL101" s="91"/>
      <c r="GM101" s="91"/>
      <c r="GN101" s="91"/>
      <c r="GO101" s="91"/>
      <c r="GP101" s="91"/>
    </row>
    <row r="102" spans="2:198" s="20" customFormat="1">
      <c r="B102" s="11"/>
      <c r="U102" s="72"/>
      <c r="BB102" s="72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DJ102" s="114"/>
      <c r="DK102" s="114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91"/>
      <c r="EQ102" s="91"/>
      <c r="ER102" s="91"/>
      <c r="ES102" s="91"/>
      <c r="ET102" s="91"/>
      <c r="EU102" s="91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91"/>
      <c r="FM102" s="91"/>
      <c r="FN102" s="91"/>
      <c r="FO102" s="91"/>
      <c r="FP102" s="91"/>
      <c r="FQ102" s="91"/>
      <c r="FR102" s="91"/>
      <c r="FS102" s="91"/>
      <c r="FT102" s="91"/>
      <c r="FU102" s="91"/>
      <c r="FV102" s="91"/>
      <c r="FW102" s="91"/>
      <c r="FX102" s="91"/>
      <c r="FY102" s="91"/>
      <c r="FZ102" s="91"/>
      <c r="GA102" s="91"/>
      <c r="GB102" s="91"/>
      <c r="GC102" s="91"/>
      <c r="GD102" s="91"/>
      <c r="GE102" s="91"/>
      <c r="GF102" s="91"/>
      <c r="GG102" s="91"/>
      <c r="GH102" s="91"/>
      <c r="GI102" s="91"/>
      <c r="GJ102" s="91"/>
      <c r="GK102" s="91"/>
      <c r="GL102" s="91"/>
      <c r="GM102" s="91"/>
      <c r="GN102" s="91"/>
      <c r="GO102" s="91"/>
      <c r="GP102" s="91"/>
    </row>
    <row r="103" spans="2:198" s="20" customFormat="1">
      <c r="B103" s="11"/>
      <c r="U103" s="72"/>
      <c r="BB103" s="72"/>
      <c r="CF103" s="90"/>
      <c r="CG103" s="90"/>
      <c r="CH103" s="90"/>
      <c r="CI103" s="90"/>
      <c r="CJ103" s="90"/>
      <c r="CK103" s="90"/>
      <c r="CL103" s="90"/>
      <c r="CM103" s="90"/>
      <c r="CN103" s="90"/>
      <c r="CO103" s="90"/>
      <c r="CP103" s="90"/>
      <c r="CQ103" s="90"/>
      <c r="DJ103" s="114"/>
      <c r="DK103" s="114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91"/>
      <c r="EQ103" s="91"/>
      <c r="ER103" s="91"/>
      <c r="ES103" s="91"/>
      <c r="ET103" s="91"/>
      <c r="EU103" s="91"/>
      <c r="EV103" s="91"/>
      <c r="EW103" s="91"/>
      <c r="EX103" s="91"/>
      <c r="EY103" s="91"/>
      <c r="EZ103" s="91"/>
      <c r="FA103" s="91"/>
      <c r="FB103" s="91"/>
      <c r="FC103" s="91"/>
      <c r="FD103" s="91"/>
      <c r="FE103" s="91"/>
      <c r="FF103" s="91"/>
      <c r="FG103" s="91"/>
      <c r="FH103" s="91"/>
      <c r="FI103" s="91"/>
      <c r="FJ103" s="91"/>
      <c r="FK103" s="91"/>
      <c r="FL103" s="91"/>
      <c r="FM103" s="91"/>
      <c r="FN103" s="91"/>
      <c r="FO103" s="91"/>
      <c r="FP103" s="91"/>
      <c r="FQ103" s="91"/>
      <c r="FR103" s="91"/>
      <c r="FS103" s="91"/>
      <c r="FT103" s="91"/>
      <c r="FU103" s="91"/>
      <c r="FV103" s="91"/>
      <c r="FW103" s="91"/>
      <c r="FX103" s="91"/>
      <c r="FY103" s="91"/>
      <c r="FZ103" s="91"/>
      <c r="GA103" s="91"/>
      <c r="GB103" s="91"/>
      <c r="GC103" s="91"/>
      <c r="GD103" s="91"/>
      <c r="GE103" s="91"/>
      <c r="GF103" s="91"/>
      <c r="GG103" s="91"/>
      <c r="GH103" s="91"/>
      <c r="GI103" s="91"/>
      <c r="GJ103" s="91"/>
      <c r="GK103" s="91"/>
      <c r="GL103" s="91"/>
      <c r="GM103" s="91"/>
      <c r="GN103" s="91"/>
      <c r="GO103" s="91"/>
      <c r="GP103" s="91"/>
    </row>
    <row r="104" spans="2:198" s="20" customFormat="1">
      <c r="B104" s="11"/>
      <c r="U104" s="72"/>
      <c r="BB104" s="72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DJ104" s="114"/>
      <c r="DK104" s="114"/>
      <c r="DM104" s="91"/>
      <c r="DN104" s="91"/>
      <c r="DO104" s="91"/>
      <c r="DP104" s="91"/>
      <c r="DQ104" s="91"/>
      <c r="DR104" s="91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91"/>
      <c r="EQ104" s="91"/>
      <c r="ER104" s="91"/>
      <c r="ES104" s="91"/>
      <c r="ET104" s="91"/>
      <c r="EU104" s="91"/>
      <c r="EV104" s="91"/>
      <c r="EW104" s="91"/>
      <c r="EX104" s="91"/>
      <c r="EY104" s="91"/>
      <c r="EZ104" s="91"/>
      <c r="FA104" s="91"/>
      <c r="FB104" s="91"/>
      <c r="FC104" s="91"/>
      <c r="FD104" s="91"/>
      <c r="FE104" s="91"/>
      <c r="FF104" s="91"/>
      <c r="FG104" s="91"/>
      <c r="FH104" s="91"/>
      <c r="FI104" s="91"/>
      <c r="FJ104" s="91"/>
      <c r="FK104" s="91"/>
      <c r="FL104" s="91"/>
      <c r="FM104" s="91"/>
      <c r="FN104" s="91"/>
      <c r="FO104" s="91"/>
      <c r="FP104" s="91"/>
      <c r="FQ104" s="91"/>
      <c r="FR104" s="91"/>
      <c r="FS104" s="91"/>
      <c r="FT104" s="91"/>
      <c r="FU104" s="91"/>
      <c r="FV104" s="91"/>
      <c r="FW104" s="91"/>
      <c r="FX104" s="91"/>
      <c r="FY104" s="91"/>
      <c r="FZ104" s="91"/>
      <c r="GA104" s="91"/>
      <c r="GB104" s="91"/>
      <c r="GC104" s="91"/>
      <c r="GD104" s="91"/>
      <c r="GE104" s="91"/>
      <c r="GF104" s="91"/>
      <c r="GG104" s="91"/>
      <c r="GH104" s="91"/>
      <c r="GI104" s="91"/>
      <c r="GJ104" s="91"/>
      <c r="GK104" s="91"/>
      <c r="GL104" s="91"/>
      <c r="GM104" s="91"/>
      <c r="GN104" s="91"/>
      <c r="GO104" s="91"/>
      <c r="GP104" s="91"/>
    </row>
    <row r="105" spans="2:198" s="20" customFormat="1">
      <c r="B105" s="11"/>
      <c r="U105" s="72"/>
      <c r="BB105" s="72"/>
      <c r="CF105" s="90"/>
      <c r="CG105" s="90"/>
      <c r="CH105" s="90"/>
      <c r="CI105" s="90"/>
      <c r="CJ105" s="90"/>
      <c r="CK105" s="90"/>
      <c r="CL105" s="90"/>
      <c r="CM105" s="90"/>
      <c r="CN105" s="90"/>
      <c r="CO105" s="90"/>
      <c r="CP105" s="90"/>
      <c r="CQ105" s="90"/>
      <c r="DJ105" s="114"/>
      <c r="DK105" s="114"/>
      <c r="DM105" s="91"/>
      <c r="DN105" s="91"/>
      <c r="DO105" s="91"/>
      <c r="DP105" s="91"/>
      <c r="DQ105" s="91"/>
      <c r="DR105" s="91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91"/>
      <c r="EQ105" s="91"/>
      <c r="ER105" s="91"/>
      <c r="ES105" s="91"/>
      <c r="ET105" s="91"/>
      <c r="EU105" s="91"/>
      <c r="EV105" s="91"/>
      <c r="EW105" s="91"/>
      <c r="EX105" s="91"/>
      <c r="EY105" s="91"/>
      <c r="EZ105" s="91"/>
      <c r="FA105" s="91"/>
      <c r="FB105" s="91"/>
      <c r="FC105" s="91"/>
      <c r="FD105" s="91"/>
      <c r="FE105" s="91"/>
      <c r="FF105" s="91"/>
      <c r="FG105" s="91"/>
      <c r="FH105" s="91"/>
      <c r="FI105" s="91"/>
      <c r="FJ105" s="91"/>
      <c r="FK105" s="91"/>
      <c r="FL105" s="91"/>
      <c r="FM105" s="91"/>
      <c r="FN105" s="91"/>
      <c r="FO105" s="91"/>
      <c r="FP105" s="91"/>
      <c r="FQ105" s="91"/>
      <c r="FR105" s="91"/>
      <c r="FS105" s="91"/>
      <c r="FT105" s="91"/>
      <c r="FU105" s="91"/>
      <c r="FV105" s="91"/>
      <c r="FW105" s="91"/>
      <c r="FX105" s="91"/>
      <c r="FY105" s="91"/>
      <c r="FZ105" s="91"/>
      <c r="GA105" s="91"/>
      <c r="GB105" s="91"/>
      <c r="GC105" s="91"/>
      <c r="GD105" s="91"/>
      <c r="GE105" s="91"/>
      <c r="GF105" s="91"/>
      <c r="GG105" s="91"/>
      <c r="GH105" s="91"/>
      <c r="GI105" s="91"/>
      <c r="GJ105" s="91"/>
      <c r="GK105" s="91"/>
      <c r="GL105" s="91"/>
      <c r="GM105" s="91"/>
      <c r="GN105" s="91"/>
      <c r="GO105" s="91"/>
      <c r="GP105" s="91"/>
    </row>
    <row r="106" spans="2:198" s="20" customFormat="1">
      <c r="B106" s="11"/>
      <c r="U106" s="72"/>
      <c r="BB106" s="72"/>
      <c r="CF106" s="90"/>
      <c r="CG106" s="90"/>
      <c r="CH106" s="90"/>
      <c r="CI106" s="90"/>
      <c r="CJ106" s="90"/>
      <c r="CK106" s="90"/>
      <c r="CL106" s="90"/>
      <c r="CM106" s="90"/>
      <c r="CN106" s="90"/>
      <c r="CO106" s="90"/>
      <c r="CP106" s="90"/>
      <c r="CQ106" s="90"/>
      <c r="DJ106" s="114"/>
      <c r="DK106" s="114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  <c r="EU106" s="91"/>
      <c r="EV106" s="91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</row>
    <row r="107" spans="2:198" s="20" customFormat="1">
      <c r="B107" s="11"/>
      <c r="U107" s="72"/>
      <c r="BB107" s="72"/>
      <c r="CF107" s="90"/>
      <c r="CG107" s="90"/>
      <c r="CH107" s="90"/>
      <c r="CI107" s="90"/>
      <c r="CJ107" s="90"/>
      <c r="CK107" s="90"/>
      <c r="CL107" s="90"/>
      <c r="CM107" s="90"/>
      <c r="CN107" s="90"/>
      <c r="CO107" s="90"/>
      <c r="CP107" s="90"/>
      <c r="CQ107" s="90"/>
      <c r="DJ107" s="114"/>
      <c r="DK107" s="114"/>
      <c r="DM107" s="91"/>
      <c r="DN107" s="91"/>
      <c r="DO107" s="91"/>
      <c r="DP107" s="91"/>
      <c r="DQ107" s="91"/>
      <c r="DR107" s="91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91"/>
      <c r="EQ107" s="91"/>
      <c r="ER107" s="91"/>
      <c r="ES107" s="91"/>
      <c r="ET107" s="91"/>
      <c r="EU107" s="91"/>
      <c r="EV107" s="91"/>
      <c r="EW107" s="91"/>
      <c r="EX107" s="91"/>
      <c r="EY107" s="91"/>
      <c r="EZ107" s="91"/>
      <c r="FA107" s="91"/>
      <c r="FB107" s="91"/>
      <c r="FC107" s="91"/>
      <c r="FD107" s="91"/>
      <c r="FE107" s="91"/>
      <c r="FF107" s="91"/>
      <c r="FG107" s="91"/>
      <c r="FH107" s="91"/>
      <c r="FI107" s="91"/>
      <c r="FJ107" s="91"/>
      <c r="FK107" s="91"/>
      <c r="FL107" s="91"/>
      <c r="FM107" s="91"/>
      <c r="FN107" s="91"/>
      <c r="FO107" s="91"/>
      <c r="FP107" s="91"/>
      <c r="FQ107" s="91"/>
      <c r="FR107" s="91"/>
      <c r="FS107" s="91"/>
      <c r="FT107" s="91"/>
      <c r="FU107" s="91"/>
      <c r="FV107" s="91"/>
      <c r="FW107" s="91"/>
      <c r="FX107" s="91"/>
      <c r="FY107" s="91"/>
      <c r="FZ107" s="91"/>
      <c r="GA107" s="91"/>
      <c r="GB107" s="91"/>
      <c r="GC107" s="91"/>
      <c r="GD107" s="91"/>
      <c r="GE107" s="91"/>
      <c r="GF107" s="91"/>
      <c r="GG107" s="91"/>
      <c r="GH107" s="91"/>
      <c r="GI107" s="91"/>
      <c r="GJ107" s="91"/>
      <c r="GK107" s="91"/>
      <c r="GL107" s="91"/>
      <c r="GM107" s="91"/>
      <c r="GN107" s="91"/>
      <c r="GO107" s="91"/>
      <c r="GP107" s="91"/>
    </row>
    <row r="108" spans="2:198" s="20" customFormat="1">
      <c r="B108" s="11"/>
      <c r="U108" s="72"/>
      <c r="BB108" s="72"/>
      <c r="CF108" s="90"/>
      <c r="CG108" s="90"/>
      <c r="CH108" s="90"/>
      <c r="CI108" s="90"/>
      <c r="CJ108" s="90"/>
      <c r="CK108" s="90"/>
      <c r="CL108" s="90"/>
      <c r="CM108" s="90"/>
      <c r="CN108" s="90"/>
      <c r="CO108" s="90"/>
      <c r="CP108" s="90"/>
      <c r="CQ108" s="90"/>
      <c r="DJ108" s="114"/>
      <c r="DK108" s="114"/>
      <c r="DM108" s="91"/>
      <c r="DN108" s="91"/>
      <c r="DO108" s="91"/>
      <c r="DP108" s="91"/>
      <c r="DQ108" s="91"/>
      <c r="DR108" s="91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91"/>
      <c r="EQ108" s="91"/>
      <c r="ER108" s="91"/>
      <c r="ES108" s="91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  <c r="FF108" s="91"/>
      <c r="FG108" s="91"/>
      <c r="FH108" s="91"/>
      <c r="FI108" s="91"/>
      <c r="FJ108" s="91"/>
      <c r="FK108" s="91"/>
      <c r="FL108" s="91"/>
      <c r="FM108" s="91"/>
      <c r="FN108" s="91"/>
      <c r="FO108" s="91"/>
      <c r="FP108" s="91"/>
      <c r="FQ108" s="91"/>
      <c r="FR108" s="91"/>
      <c r="FS108" s="91"/>
      <c r="FT108" s="91"/>
      <c r="FU108" s="91"/>
      <c r="FV108" s="91"/>
      <c r="FW108" s="91"/>
      <c r="FX108" s="91"/>
      <c r="FY108" s="91"/>
      <c r="FZ108" s="91"/>
      <c r="GA108" s="91"/>
      <c r="GB108" s="91"/>
      <c r="GC108" s="91"/>
      <c r="GD108" s="91"/>
      <c r="GE108" s="91"/>
      <c r="GF108" s="91"/>
      <c r="GG108" s="91"/>
      <c r="GH108" s="91"/>
      <c r="GI108" s="91"/>
      <c r="GJ108" s="91"/>
      <c r="GK108" s="91"/>
      <c r="GL108" s="91"/>
      <c r="GM108" s="91"/>
      <c r="GN108" s="91"/>
      <c r="GO108" s="91"/>
      <c r="GP108" s="91"/>
    </row>
    <row r="109" spans="2:198" s="20" customFormat="1">
      <c r="B109" s="11"/>
      <c r="U109" s="72"/>
      <c r="BB109" s="72"/>
      <c r="CF109" s="90"/>
      <c r="CG109" s="90"/>
      <c r="CH109" s="90"/>
      <c r="CI109" s="90"/>
      <c r="CJ109" s="90"/>
      <c r="CK109" s="90"/>
      <c r="CL109" s="90"/>
      <c r="CM109" s="90"/>
      <c r="CN109" s="90"/>
      <c r="CO109" s="90"/>
      <c r="CP109" s="90"/>
      <c r="CQ109" s="90"/>
      <c r="DJ109" s="114"/>
      <c r="DK109" s="114"/>
      <c r="DM109" s="91"/>
      <c r="DN109" s="91"/>
      <c r="DO109" s="91"/>
      <c r="DP109" s="91"/>
      <c r="DQ109" s="91"/>
      <c r="DR109" s="91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91"/>
      <c r="EQ109" s="91"/>
      <c r="ER109" s="91"/>
      <c r="ES109" s="91"/>
      <c r="ET109" s="91"/>
      <c r="EU109" s="91"/>
      <c r="EV109" s="91"/>
      <c r="EW109" s="91"/>
      <c r="EX109" s="91"/>
      <c r="EY109" s="91"/>
      <c r="EZ109" s="91"/>
      <c r="FA109" s="91"/>
      <c r="FB109" s="91"/>
      <c r="FC109" s="91"/>
      <c r="FD109" s="91"/>
      <c r="FE109" s="91"/>
      <c r="FF109" s="91"/>
      <c r="FG109" s="91"/>
      <c r="FH109" s="91"/>
      <c r="FI109" s="91"/>
      <c r="FJ109" s="91"/>
      <c r="FK109" s="91"/>
      <c r="FL109" s="91"/>
      <c r="FM109" s="91"/>
      <c r="FN109" s="91"/>
      <c r="FO109" s="91"/>
      <c r="FP109" s="91"/>
      <c r="FQ109" s="91"/>
      <c r="FR109" s="91"/>
      <c r="FS109" s="91"/>
      <c r="FT109" s="91"/>
      <c r="FU109" s="91"/>
      <c r="FV109" s="91"/>
      <c r="FW109" s="91"/>
      <c r="FX109" s="91"/>
      <c r="FY109" s="91"/>
      <c r="FZ109" s="91"/>
      <c r="GA109" s="91"/>
      <c r="GB109" s="91"/>
      <c r="GC109" s="91"/>
      <c r="GD109" s="91"/>
      <c r="GE109" s="91"/>
      <c r="GF109" s="91"/>
      <c r="GG109" s="91"/>
      <c r="GH109" s="91"/>
      <c r="GI109" s="91"/>
      <c r="GJ109" s="91"/>
      <c r="GK109" s="91"/>
      <c r="GL109" s="91"/>
      <c r="GM109" s="91"/>
      <c r="GN109" s="91"/>
      <c r="GO109" s="91"/>
      <c r="GP109" s="91"/>
    </row>
    <row r="110" spans="2:198" s="20" customFormat="1">
      <c r="B110" s="11"/>
      <c r="U110" s="72"/>
      <c r="BB110" s="72"/>
      <c r="CF110" s="90"/>
      <c r="CG110" s="90"/>
      <c r="CH110" s="90"/>
      <c r="CI110" s="90"/>
      <c r="CJ110" s="90"/>
      <c r="CK110" s="90"/>
      <c r="CL110" s="90"/>
      <c r="CM110" s="90"/>
      <c r="CN110" s="90"/>
      <c r="CO110" s="90"/>
      <c r="CP110" s="90"/>
      <c r="CQ110" s="90"/>
      <c r="DJ110" s="114"/>
      <c r="DK110" s="114"/>
      <c r="DM110" s="91"/>
      <c r="DN110" s="91"/>
      <c r="DO110" s="91"/>
      <c r="DP110" s="91"/>
      <c r="DQ110" s="91"/>
      <c r="DR110" s="91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91"/>
      <c r="EQ110" s="91"/>
      <c r="ER110" s="91"/>
      <c r="ES110" s="91"/>
      <c r="ET110" s="91"/>
      <c r="EU110" s="91"/>
      <c r="EV110" s="91"/>
      <c r="EW110" s="91"/>
      <c r="EX110" s="91"/>
      <c r="EY110" s="91"/>
      <c r="EZ110" s="91"/>
      <c r="FA110" s="91"/>
      <c r="FB110" s="91"/>
      <c r="FC110" s="91"/>
      <c r="FD110" s="91"/>
      <c r="FE110" s="91"/>
      <c r="FF110" s="91"/>
      <c r="FG110" s="91"/>
      <c r="FH110" s="91"/>
      <c r="FI110" s="91"/>
      <c r="FJ110" s="91"/>
      <c r="FK110" s="91"/>
      <c r="FL110" s="91"/>
      <c r="FM110" s="91"/>
      <c r="FN110" s="91"/>
      <c r="FO110" s="91"/>
      <c r="FP110" s="91"/>
      <c r="FQ110" s="91"/>
      <c r="FR110" s="91"/>
      <c r="FS110" s="91"/>
      <c r="FT110" s="91"/>
      <c r="FU110" s="91"/>
      <c r="FV110" s="91"/>
      <c r="FW110" s="91"/>
      <c r="FX110" s="91"/>
      <c r="FY110" s="91"/>
      <c r="FZ110" s="91"/>
      <c r="GA110" s="91"/>
      <c r="GB110" s="91"/>
      <c r="GC110" s="91"/>
      <c r="GD110" s="91"/>
      <c r="GE110" s="91"/>
      <c r="GF110" s="91"/>
      <c r="GG110" s="91"/>
      <c r="GH110" s="91"/>
      <c r="GI110" s="91"/>
      <c r="GJ110" s="91"/>
      <c r="GK110" s="91"/>
      <c r="GL110" s="91"/>
      <c r="GM110" s="91"/>
      <c r="GN110" s="91"/>
      <c r="GO110" s="91"/>
      <c r="GP110" s="91"/>
    </row>
    <row r="111" spans="2:198" s="20" customFormat="1">
      <c r="B111" s="11"/>
      <c r="U111" s="72"/>
      <c r="BB111" s="72"/>
      <c r="CF111" s="90"/>
      <c r="CG111" s="90"/>
      <c r="CH111" s="90"/>
      <c r="CI111" s="90"/>
      <c r="CJ111" s="90"/>
      <c r="CK111" s="90"/>
      <c r="CL111" s="90"/>
      <c r="CM111" s="90"/>
      <c r="CN111" s="90"/>
      <c r="CO111" s="90"/>
      <c r="CP111" s="90"/>
      <c r="CQ111" s="90"/>
      <c r="DJ111" s="114"/>
      <c r="DK111" s="114"/>
      <c r="DM111" s="91"/>
      <c r="DN111" s="91"/>
      <c r="DO111" s="91"/>
      <c r="DP111" s="91"/>
      <c r="DQ111" s="91"/>
      <c r="DR111" s="91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91"/>
      <c r="EQ111" s="91"/>
      <c r="ER111" s="91"/>
      <c r="ES111" s="91"/>
      <c r="ET111" s="91"/>
      <c r="EU111" s="91"/>
      <c r="EV111" s="91"/>
      <c r="EW111" s="91"/>
      <c r="EX111" s="91"/>
      <c r="EY111" s="91"/>
      <c r="EZ111" s="91"/>
      <c r="FA111" s="91"/>
      <c r="FB111" s="91"/>
      <c r="FC111" s="91"/>
      <c r="FD111" s="91"/>
      <c r="FE111" s="91"/>
      <c r="FF111" s="91"/>
      <c r="FG111" s="91"/>
      <c r="FH111" s="91"/>
      <c r="FI111" s="91"/>
      <c r="FJ111" s="91"/>
      <c r="FK111" s="91"/>
      <c r="FL111" s="91"/>
      <c r="FM111" s="91"/>
      <c r="FN111" s="91"/>
      <c r="FO111" s="91"/>
      <c r="FP111" s="91"/>
      <c r="FQ111" s="91"/>
      <c r="FR111" s="91"/>
      <c r="FS111" s="91"/>
      <c r="FT111" s="91"/>
      <c r="FU111" s="91"/>
      <c r="FV111" s="91"/>
      <c r="FW111" s="91"/>
      <c r="FX111" s="91"/>
      <c r="FY111" s="91"/>
      <c r="FZ111" s="91"/>
      <c r="GA111" s="91"/>
      <c r="GB111" s="91"/>
      <c r="GC111" s="91"/>
      <c r="GD111" s="91"/>
      <c r="GE111" s="91"/>
      <c r="GF111" s="91"/>
      <c r="GG111" s="91"/>
      <c r="GH111" s="91"/>
      <c r="GI111" s="91"/>
      <c r="GJ111" s="91"/>
      <c r="GK111" s="91"/>
      <c r="GL111" s="91"/>
      <c r="GM111" s="91"/>
      <c r="GN111" s="91"/>
      <c r="GO111" s="91"/>
      <c r="GP111" s="91"/>
    </row>
    <row r="112" spans="2:198" s="20" customFormat="1">
      <c r="B112" s="11"/>
      <c r="U112" s="72"/>
      <c r="BB112" s="72"/>
      <c r="CF112" s="90"/>
      <c r="CG112" s="90"/>
      <c r="CH112" s="90"/>
      <c r="CI112" s="90"/>
      <c r="CJ112" s="90"/>
      <c r="CK112" s="90"/>
      <c r="CL112" s="90"/>
      <c r="CM112" s="90"/>
      <c r="CN112" s="90"/>
      <c r="CO112" s="90"/>
      <c r="CP112" s="90"/>
      <c r="CQ112" s="90"/>
      <c r="DJ112" s="114"/>
      <c r="DK112" s="114"/>
      <c r="DM112" s="91"/>
      <c r="DN112" s="91"/>
      <c r="DO112" s="91"/>
      <c r="DP112" s="91"/>
      <c r="DQ112" s="91"/>
      <c r="DR112" s="91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1"/>
      <c r="FB112" s="91"/>
      <c r="FC112" s="91"/>
      <c r="FD112" s="91"/>
      <c r="FE112" s="91"/>
      <c r="FF112" s="91"/>
      <c r="FG112" s="91"/>
      <c r="FH112" s="91"/>
      <c r="FI112" s="91"/>
      <c r="FJ112" s="91"/>
      <c r="FK112" s="91"/>
      <c r="FL112" s="91"/>
      <c r="FM112" s="91"/>
      <c r="FN112" s="91"/>
      <c r="FO112" s="91"/>
      <c r="FP112" s="91"/>
      <c r="FQ112" s="91"/>
      <c r="FR112" s="91"/>
      <c r="FS112" s="91"/>
      <c r="FT112" s="91"/>
      <c r="FU112" s="91"/>
      <c r="FV112" s="91"/>
      <c r="FW112" s="91"/>
      <c r="FX112" s="91"/>
      <c r="FY112" s="91"/>
      <c r="FZ112" s="91"/>
      <c r="GA112" s="91"/>
      <c r="GB112" s="91"/>
      <c r="GC112" s="91"/>
      <c r="GD112" s="91"/>
      <c r="GE112" s="91"/>
      <c r="GF112" s="91"/>
      <c r="GG112" s="91"/>
      <c r="GH112" s="91"/>
      <c r="GI112" s="91"/>
      <c r="GJ112" s="91"/>
      <c r="GK112" s="91"/>
      <c r="GL112" s="91"/>
      <c r="GM112" s="91"/>
      <c r="GN112" s="91"/>
      <c r="GO112" s="91"/>
      <c r="GP112" s="91"/>
    </row>
    <row r="113" spans="2:198" s="20" customFormat="1">
      <c r="B113" s="11"/>
      <c r="U113" s="72"/>
      <c r="BB113" s="72"/>
      <c r="CF113" s="90"/>
      <c r="CG113" s="90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DJ113" s="114"/>
      <c r="DK113" s="114"/>
      <c r="DM113" s="91"/>
      <c r="DN113" s="91"/>
      <c r="DO113" s="91"/>
      <c r="DP113" s="91"/>
      <c r="DQ113" s="91"/>
      <c r="DR113" s="91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91"/>
      <c r="EQ113" s="91"/>
      <c r="ER113" s="91"/>
      <c r="ES113" s="91"/>
      <c r="ET113" s="91"/>
      <c r="EU113" s="91"/>
      <c r="EV113" s="91"/>
      <c r="EW113" s="91"/>
      <c r="EX113" s="91"/>
      <c r="EY113" s="91"/>
      <c r="EZ113" s="91"/>
      <c r="FA113" s="91"/>
      <c r="FB113" s="91"/>
      <c r="FC113" s="91"/>
      <c r="FD113" s="91"/>
      <c r="FE113" s="91"/>
      <c r="FF113" s="91"/>
      <c r="FG113" s="91"/>
      <c r="FH113" s="91"/>
      <c r="FI113" s="91"/>
      <c r="FJ113" s="91"/>
      <c r="FK113" s="91"/>
      <c r="FL113" s="91"/>
      <c r="FM113" s="91"/>
      <c r="FN113" s="91"/>
      <c r="FO113" s="91"/>
      <c r="FP113" s="91"/>
      <c r="FQ113" s="91"/>
      <c r="FR113" s="91"/>
      <c r="FS113" s="91"/>
      <c r="FT113" s="91"/>
      <c r="FU113" s="91"/>
      <c r="FV113" s="91"/>
      <c r="FW113" s="91"/>
      <c r="FX113" s="91"/>
      <c r="FY113" s="91"/>
      <c r="FZ113" s="91"/>
      <c r="GA113" s="91"/>
      <c r="GB113" s="91"/>
      <c r="GC113" s="91"/>
      <c r="GD113" s="91"/>
      <c r="GE113" s="91"/>
      <c r="GF113" s="91"/>
      <c r="GG113" s="91"/>
      <c r="GH113" s="91"/>
      <c r="GI113" s="91"/>
      <c r="GJ113" s="91"/>
      <c r="GK113" s="91"/>
      <c r="GL113" s="91"/>
      <c r="GM113" s="91"/>
      <c r="GN113" s="91"/>
      <c r="GO113" s="91"/>
      <c r="GP113" s="91"/>
    </row>
    <row r="114" spans="2:198" s="20" customFormat="1">
      <c r="B114" s="11"/>
      <c r="U114" s="72"/>
      <c r="BB114" s="72"/>
      <c r="CF114" s="90"/>
      <c r="CG114" s="90"/>
      <c r="CH114" s="90"/>
      <c r="CI114" s="90"/>
      <c r="CJ114" s="90"/>
      <c r="CK114" s="90"/>
      <c r="CL114" s="90"/>
      <c r="CM114" s="90"/>
      <c r="CN114" s="90"/>
      <c r="CO114" s="90"/>
      <c r="CP114" s="90"/>
      <c r="CQ114" s="90"/>
      <c r="DJ114" s="114"/>
      <c r="DK114" s="114"/>
      <c r="DM114" s="91"/>
      <c r="DN114" s="91"/>
      <c r="DO114" s="91"/>
      <c r="DP114" s="91"/>
      <c r="DQ114" s="91"/>
      <c r="DR114" s="91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91"/>
      <c r="EQ114" s="91"/>
      <c r="ER114" s="91"/>
      <c r="ES114" s="91"/>
      <c r="ET114" s="91"/>
      <c r="EU114" s="91"/>
      <c r="EV114" s="91"/>
      <c r="EW114" s="91"/>
      <c r="EX114" s="91"/>
      <c r="EY114" s="91"/>
      <c r="EZ114" s="91"/>
      <c r="FA114" s="91"/>
      <c r="FB114" s="91"/>
      <c r="FC114" s="91"/>
      <c r="FD114" s="91"/>
      <c r="FE114" s="91"/>
      <c r="FF114" s="91"/>
      <c r="FG114" s="91"/>
      <c r="FH114" s="91"/>
      <c r="FI114" s="91"/>
      <c r="FJ114" s="91"/>
      <c r="FK114" s="91"/>
      <c r="FL114" s="91"/>
      <c r="FM114" s="91"/>
      <c r="FN114" s="91"/>
      <c r="FO114" s="91"/>
      <c r="FP114" s="91"/>
      <c r="FQ114" s="91"/>
      <c r="FR114" s="91"/>
      <c r="FS114" s="91"/>
      <c r="FT114" s="91"/>
      <c r="FU114" s="91"/>
      <c r="FV114" s="91"/>
      <c r="FW114" s="91"/>
      <c r="FX114" s="91"/>
      <c r="FY114" s="91"/>
      <c r="FZ114" s="91"/>
      <c r="GA114" s="91"/>
      <c r="GB114" s="91"/>
      <c r="GC114" s="91"/>
      <c r="GD114" s="91"/>
      <c r="GE114" s="91"/>
      <c r="GF114" s="91"/>
      <c r="GG114" s="91"/>
      <c r="GH114" s="91"/>
      <c r="GI114" s="91"/>
      <c r="GJ114" s="91"/>
      <c r="GK114" s="91"/>
      <c r="GL114" s="91"/>
      <c r="GM114" s="91"/>
      <c r="GN114" s="91"/>
      <c r="GO114" s="91"/>
      <c r="GP114" s="91"/>
    </row>
    <row r="115" spans="2:198" s="20" customFormat="1">
      <c r="B115" s="11"/>
      <c r="U115" s="72"/>
      <c r="BB115" s="72"/>
      <c r="CF115" s="90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DJ115" s="114"/>
      <c r="DK115" s="114"/>
      <c r="DM115" s="91"/>
      <c r="DN115" s="91"/>
      <c r="DO115" s="91"/>
      <c r="DP115" s="91"/>
      <c r="DQ115" s="91"/>
      <c r="DR115" s="91"/>
      <c r="DS115" s="91"/>
      <c r="DT115" s="91"/>
      <c r="DU115" s="91"/>
      <c r="DV115" s="91"/>
      <c r="DW115" s="91"/>
      <c r="DX115" s="91"/>
      <c r="DY115" s="91"/>
      <c r="DZ115" s="91"/>
      <c r="EA115" s="91"/>
      <c r="EB115" s="91"/>
      <c r="EC115" s="91"/>
      <c r="ED115" s="91"/>
      <c r="EE115" s="91"/>
      <c r="EF115" s="91"/>
      <c r="EG115" s="91"/>
      <c r="EH115" s="91"/>
      <c r="EI115" s="91"/>
      <c r="EJ115" s="91"/>
      <c r="EK115" s="91"/>
      <c r="EL115" s="91"/>
      <c r="EM115" s="91"/>
      <c r="EN115" s="91"/>
      <c r="EO115" s="91"/>
      <c r="EP115" s="91"/>
      <c r="EQ115" s="91"/>
      <c r="ER115" s="91"/>
      <c r="ES115" s="91"/>
      <c r="ET115" s="91"/>
      <c r="EU115" s="91"/>
      <c r="EV115" s="91"/>
      <c r="EW115" s="91"/>
      <c r="EX115" s="91"/>
      <c r="EY115" s="91"/>
      <c r="EZ115" s="91"/>
      <c r="FA115" s="91"/>
      <c r="FB115" s="91"/>
      <c r="FC115" s="91"/>
      <c r="FD115" s="91"/>
      <c r="FE115" s="91"/>
      <c r="FF115" s="91"/>
      <c r="FG115" s="91"/>
      <c r="FH115" s="91"/>
      <c r="FI115" s="91"/>
      <c r="FJ115" s="91"/>
      <c r="FK115" s="91"/>
      <c r="FL115" s="91"/>
      <c r="FM115" s="91"/>
      <c r="FN115" s="91"/>
      <c r="FO115" s="91"/>
      <c r="FP115" s="91"/>
      <c r="FQ115" s="91"/>
      <c r="FR115" s="91"/>
      <c r="FS115" s="91"/>
      <c r="FT115" s="91"/>
      <c r="FU115" s="91"/>
      <c r="FV115" s="91"/>
      <c r="FW115" s="91"/>
      <c r="FX115" s="91"/>
      <c r="FY115" s="91"/>
      <c r="FZ115" s="91"/>
      <c r="GA115" s="91"/>
      <c r="GB115" s="91"/>
      <c r="GC115" s="91"/>
      <c r="GD115" s="91"/>
      <c r="GE115" s="91"/>
      <c r="GF115" s="91"/>
      <c r="GG115" s="91"/>
      <c r="GH115" s="91"/>
      <c r="GI115" s="91"/>
      <c r="GJ115" s="91"/>
      <c r="GK115" s="91"/>
      <c r="GL115" s="91"/>
      <c r="GM115" s="91"/>
      <c r="GN115" s="91"/>
      <c r="GO115" s="91"/>
      <c r="GP115" s="91"/>
    </row>
    <row r="116" spans="2:198" s="20" customFormat="1">
      <c r="B116" s="11"/>
      <c r="U116" s="72"/>
      <c r="BB116" s="72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90"/>
      <c r="DJ116" s="114"/>
      <c r="DK116" s="114"/>
      <c r="DM116" s="91"/>
      <c r="DN116" s="91"/>
      <c r="DO116" s="91"/>
      <c r="DP116" s="91"/>
      <c r="DQ116" s="91"/>
      <c r="DR116" s="91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91"/>
      <c r="EQ116" s="91"/>
      <c r="ER116" s="91"/>
      <c r="ES116" s="91"/>
      <c r="ET116" s="91"/>
      <c r="EU116" s="91"/>
      <c r="EV116" s="91"/>
      <c r="EW116" s="91"/>
      <c r="EX116" s="91"/>
      <c r="EY116" s="91"/>
      <c r="EZ116" s="91"/>
      <c r="FA116" s="91"/>
      <c r="FB116" s="91"/>
      <c r="FC116" s="91"/>
      <c r="FD116" s="91"/>
      <c r="FE116" s="91"/>
      <c r="FF116" s="91"/>
      <c r="FG116" s="91"/>
      <c r="FH116" s="91"/>
      <c r="FI116" s="91"/>
      <c r="FJ116" s="91"/>
      <c r="FK116" s="91"/>
      <c r="FL116" s="91"/>
      <c r="FM116" s="91"/>
      <c r="FN116" s="91"/>
      <c r="FO116" s="91"/>
      <c r="FP116" s="91"/>
      <c r="FQ116" s="91"/>
      <c r="FR116" s="91"/>
      <c r="FS116" s="91"/>
      <c r="FT116" s="91"/>
      <c r="FU116" s="91"/>
      <c r="FV116" s="91"/>
      <c r="FW116" s="91"/>
      <c r="FX116" s="91"/>
      <c r="FY116" s="91"/>
      <c r="FZ116" s="91"/>
      <c r="GA116" s="91"/>
      <c r="GB116" s="91"/>
      <c r="GC116" s="91"/>
      <c r="GD116" s="91"/>
      <c r="GE116" s="91"/>
      <c r="GF116" s="91"/>
      <c r="GG116" s="91"/>
      <c r="GH116" s="91"/>
      <c r="GI116" s="91"/>
      <c r="GJ116" s="91"/>
      <c r="GK116" s="91"/>
      <c r="GL116" s="91"/>
      <c r="GM116" s="91"/>
      <c r="GN116" s="91"/>
      <c r="GO116" s="91"/>
      <c r="GP116" s="91"/>
    </row>
    <row r="117" spans="2:198" s="20" customFormat="1">
      <c r="B117" s="11"/>
      <c r="U117" s="72"/>
      <c r="BB117" s="72"/>
      <c r="CF117" s="90"/>
      <c r="CG117" s="90"/>
      <c r="CH117" s="90"/>
      <c r="CI117" s="90"/>
      <c r="CJ117" s="90"/>
      <c r="CK117" s="90"/>
      <c r="CL117" s="90"/>
      <c r="CM117" s="90"/>
      <c r="CN117" s="90"/>
      <c r="CO117" s="90"/>
      <c r="CP117" s="90"/>
      <c r="CQ117" s="90"/>
      <c r="DJ117" s="114"/>
      <c r="DK117" s="114"/>
      <c r="DM117" s="91"/>
      <c r="DN117" s="91"/>
      <c r="DO117" s="91"/>
      <c r="DP117" s="91"/>
      <c r="DQ117" s="91"/>
      <c r="DR117" s="91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91"/>
      <c r="EQ117" s="91"/>
      <c r="ER117" s="91"/>
      <c r="ES117" s="91"/>
      <c r="ET117" s="91"/>
      <c r="EU117" s="91"/>
      <c r="EV117" s="91"/>
      <c r="EW117" s="91"/>
      <c r="EX117" s="91"/>
      <c r="EY117" s="91"/>
      <c r="EZ117" s="91"/>
      <c r="FA117" s="91"/>
      <c r="FB117" s="91"/>
      <c r="FC117" s="91"/>
      <c r="FD117" s="91"/>
      <c r="FE117" s="91"/>
      <c r="FF117" s="91"/>
      <c r="FG117" s="91"/>
      <c r="FH117" s="91"/>
      <c r="FI117" s="91"/>
      <c r="FJ117" s="91"/>
      <c r="FK117" s="91"/>
      <c r="FL117" s="91"/>
      <c r="FM117" s="91"/>
      <c r="FN117" s="91"/>
      <c r="FO117" s="91"/>
      <c r="FP117" s="91"/>
      <c r="FQ117" s="91"/>
      <c r="FR117" s="91"/>
      <c r="FS117" s="91"/>
      <c r="FT117" s="91"/>
      <c r="FU117" s="91"/>
      <c r="FV117" s="91"/>
      <c r="FW117" s="91"/>
      <c r="FX117" s="91"/>
      <c r="FY117" s="91"/>
      <c r="FZ117" s="91"/>
      <c r="GA117" s="91"/>
      <c r="GB117" s="91"/>
      <c r="GC117" s="91"/>
      <c r="GD117" s="91"/>
      <c r="GE117" s="91"/>
      <c r="GF117" s="91"/>
      <c r="GG117" s="91"/>
      <c r="GH117" s="91"/>
      <c r="GI117" s="91"/>
      <c r="GJ117" s="91"/>
      <c r="GK117" s="91"/>
      <c r="GL117" s="91"/>
      <c r="GM117" s="91"/>
      <c r="GN117" s="91"/>
      <c r="GO117" s="91"/>
      <c r="GP117" s="91"/>
    </row>
    <row r="118" spans="2:198" s="20" customFormat="1">
      <c r="B118" s="11"/>
      <c r="U118" s="72"/>
      <c r="BB118" s="72"/>
      <c r="CF118" s="90"/>
      <c r="CG118" s="90"/>
      <c r="CH118" s="90"/>
      <c r="CI118" s="90"/>
      <c r="CJ118" s="90"/>
      <c r="CK118" s="90"/>
      <c r="CL118" s="90"/>
      <c r="CM118" s="90"/>
      <c r="CN118" s="90"/>
      <c r="CO118" s="90"/>
      <c r="CP118" s="90"/>
      <c r="CQ118" s="90"/>
      <c r="DJ118" s="114"/>
      <c r="DK118" s="114"/>
      <c r="DM118" s="91"/>
      <c r="DN118" s="91"/>
      <c r="DO118" s="91"/>
      <c r="DP118" s="91"/>
      <c r="DQ118" s="91"/>
      <c r="DR118" s="91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91"/>
      <c r="EQ118" s="91"/>
      <c r="ER118" s="91"/>
      <c r="ES118" s="91"/>
      <c r="ET118" s="91"/>
      <c r="EU118" s="91"/>
      <c r="EV118" s="91"/>
      <c r="EW118" s="91"/>
      <c r="EX118" s="91"/>
      <c r="EY118" s="91"/>
      <c r="EZ118" s="91"/>
      <c r="FA118" s="91"/>
      <c r="FB118" s="91"/>
      <c r="FC118" s="91"/>
      <c r="FD118" s="91"/>
      <c r="FE118" s="91"/>
      <c r="FF118" s="91"/>
      <c r="FG118" s="91"/>
      <c r="FH118" s="91"/>
      <c r="FI118" s="91"/>
      <c r="FJ118" s="91"/>
      <c r="FK118" s="91"/>
      <c r="FL118" s="91"/>
      <c r="FM118" s="91"/>
      <c r="FN118" s="91"/>
      <c r="FO118" s="91"/>
      <c r="FP118" s="91"/>
      <c r="FQ118" s="91"/>
      <c r="FR118" s="91"/>
      <c r="FS118" s="91"/>
      <c r="FT118" s="91"/>
      <c r="FU118" s="91"/>
      <c r="FV118" s="91"/>
      <c r="FW118" s="91"/>
      <c r="FX118" s="91"/>
      <c r="FY118" s="91"/>
      <c r="FZ118" s="91"/>
      <c r="GA118" s="91"/>
      <c r="GB118" s="91"/>
      <c r="GC118" s="91"/>
      <c r="GD118" s="91"/>
      <c r="GE118" s="91"/>
      <c r="GF118" s="91"/>
      <c r="GG118" s="91"/>
      <c r="GH118" s="91"/>
      <c r="GI118" s="91"/>
      <c r="GJ118" s="91"/>
      <c r="GK118" s="91"/>
      <c r="GL118" s="91"/>
      <c r="GM118" s="91"/>
      <c r="GN118" s="91"/>
      <c r="GO118" s="91"/>
      <c r="GP118" s="91"/>
    </row>
    <row r="119" spans="2:198" s="20" customFormat="1">
      <c r="B119" s="11"/>
      <c r="U119" s="72"/>
      <c r="BB119" s="72"/>
      <c r="CF119" s="90"/>
      <c r="CG119" s="90"/>
      <c r="CH119" s="90"/>
      <c r="CI119" s="90"/>
      <c r="CJ119" s="90"/>
      <c r="CK119" s="90"/>
      <c r="CL119" s="90"/>
      <c r="CM119" s="90"/>
      <c r="CN119" s="90"/>
      <c r="CO119" s="90"/>
      <c r="CP119" s="90"/>
      <c r="CQ119" s="90"/>
      <c r="DJ119" s="114"/>
      <c r="DK119" s="114"/>
      <c r="DM119" s="91"/>
      <c r="DN119" s="91"/>
      <c r="DO119" s="91"/>
      <c r="DP119" s="91"/>
      <c r="DQ119" s="91"/>
      <c r="DR119" s="91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91"/>
      <c r="EQ119" s="91"/>
      <c r="ER119" s="91"/>
      <c r="ES119" s="91"/>
      <c r="ET119" s="91"/>
      <c r="EU119" s="91"/>
      <c r="EV119" s="91"/>
      <c r="EW119" s="91"/>
      <c r="EX119" s="91"/>
      <c r="EY119" s="91"/>
      <c r="EZ119" s="91"/>
      <c r="FA119" s="91"/>
      <c r="FB119" s="91"/>
      <c r="FC119" s="91"/>
      <c r="FD119" s="91"/>
      <c r="FE119" s="91"/>
      <c r="FF119" s="91"/>
      <c r="FG119" s="91"/>
      <c r="FH119" s="91"/>
      <c r="FI119" s="91"/>
      <c r="FJ119" s="91"/>
      <c r="FK119" s="91"/>
      <c r="FL119" s="91"/>
      <c r="FM119" s="91"/>
      <c r="FN119" s="91"/>
      <c r="FO119" s="91"/>
      <c r="FP119" s="91"/>
      <c r="FQ119" s="91"/>
      <c r="FR119" s="91"/>
      <c r="FS119" s="91"/>
      <c r="FT119" s="91"/>
      <c r="FU119" s="91"/>
      <c r="FV119" s="91"/>
      <c r="FW119" s="91"/>
      <c r="FX119" s="91"/>
      <c r="FY119" s="91"/>
      <c r="FZ119" s="91"/>
      <c r="GA119" s="91"/>
      <c r="GB119" s="91"/>
      <c r="GC119" s="91"/>
      <c r="GD119" s="91"/>
      <c r="GE119" s="91"/>
      <c r="GF119" s="91"/>
      <c r="GG119" s="91"/>
      <c r="GH119" s="91"/>
      <c r="GI119" s="91"/>
      <c r="GJ119" s="91"/>
      <c r="GK119" s="91"/>
      <c r="GL119" s="91"/>
      <c r="GM119" s="91"/>
      <c r="GN119" s="91"/>
      <c r="GO119" s="91"/>
      <c r="GP119" s="91"/>
    </row>
    <row r="120" spans="2:198" s="20" customFormat="1">
      <c r="B120" s="11"/>
      <c r="U120" s="72"/>
      <c r="BB120" s="72"/>
      <c r="CF120" s="90"/>
      <c r="CG120" s="90"/>
      <c r="CH120" s="90"/>
      <c r="CI120" s="90"/>
      <c r="CJ120" s="90"/>
      <c r="CK120" s="90"/>
      <c r="CL120" s="90"/>
      <c r="CM120" s="90"/>
      <c r="CN120" s="90"/>
      <c r="CO120" s="90"/>
      <c r="CP120" s="90"/>
      <c r="CQ120" s="90"/>
      <c r="DJ120" s="114"/>
      <c r="DK120" s="114"/>
      <c r="DM120" s="91"/>
      <c r="DN120" s="91"/>
      <c r="DO120" s="91"/>
      <c r="DP120" s="91"/>
      <c r="DQ120" s="91"/>
      <c r="DR120" s="91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91"/>
      <c r="EQ120" s="91"/>
      <c r="ER120" s="91"/>
      <c r="ES120" s="91"/>
      <c r="ET120" s="91"/>
      <c r="EU120" s="91"/>
      <c r="EV120" s="91"/>
      <c r="EW120" s="91"/>
      <c r="EX120" s="91"/>
      <c r="EY120" s="91"/>
      <c r="EZ120" s="91"/>
      <c r="FA120" s="91"/>
      <c r="FB120" s="91"/>
      <c r="FC120" s="91"/>
      <c r="FD120" s="91"/>
      <c r="FE120" s="91"/>
      <c r="FF120" s="91"/>
      <c r="FG120" s="91"/>
      <c r="FH120" s="91"/>
      <c r="FI120" s="91"/>
      <c r="FJ120" s="91"/>
      <c r="FK120" s="91"/>
      <c r="FL120" s="91"/>
      <c r="FM120" s="91"/>
      <c r="FN120" s="91"/>
      <c r="FO120" s="91"/>
      <c r="FP120" s="91"/>
      <c r="FQ120" s="91"/>
      <c r="FR120" s="91"/>
      <c r="FS120" s="91"/>
      <c r="FT120" s="91"/>
      <c r="FU120" s="91"/>
      <c r="FV120" s="91"/>
      <c r="FW120" s="91"/>
      <c r="FX120" s="91"/>
      <c r="FY120" s="91"/>
      <c r="FZ120" s="91"/>
      <c r="GA120" s="91"/>
      <c r="GB120" s="91"/>
      <c r="GC120" s="91"/>
      <c r="GD120" s="91"/>
      <c r="GE120" s="91"/>
      <c r="GF120" s="91"/>
      <c r="GG120" s="91"/>
      <c r="GH120" s="91"/>
      <c r="GI120" s="91"/>
      <c r="GJ120" s="91"/>
      <c r="GK120" s="91"/>
      <c r="GL120" s="91"/>
      <c r="GM120" s="91"/>
      <c r="GN120" s="91"/>
      <c r="GO120" s="91"/>
      <c r="GP120" s="91"/>
    </row>
    <row r="121" spans="2:198" s="20" customFormat="1">
      <c r="B121" s="11"/>
      <c r="U121" s="72"/>
      <c r="BB121" s="72"/>
      <c r="CF121" s="90"/>
      <c r="CG121" s="90"/>
      <c r="CH121" s="90"/>
      <c r="CI121" s="90"/>
      <c r="CJ121" s="90"/>
      <c r="CK121" s="90"/>
      <c r="CL121" s="90"/>
      <c r="CM121" s="90"/>
      <c r="CN121" s="90"/>
      <c r="CO121" s="90"/>
      <c r="CP121" s="90"/>
      <c r="CQ121" s="90"/>
      <c r="DJ121" s="114"/>
      <c r="DK121" s="114"/>
      <c r="DM121" s="91"/>
      <c r="DN121" s="91"/>
      <c r="DO121" s="91"/>
      <c r="DP121" s="91"/>
      <c r="DQ121" s="91"/>
      <c r="DR121" s="91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91"/>
      <c r="EQ121" s="91"/>
      <c r="ER121" s="91"/>
      <c r="ES121" s="91"/>
      <c r="ET121" s="91"/>
      <c r="EU121" s="91"/>
      <c r="EV121" s="91"/>
      <c r="EW121" s="91"/>
      <c r="EX121" s="91"/>
      <c r="EY121" s="91"/>
      <c r="EZ121" s="91"/>
      <c r="FA121" s="91"/>
      <c r="FB121" s="91"/>
      <c r="FC121" s="91"/>
      <c r="FD121" s="91"/>
      <c r="FE121" s="91"/>
      <c r="FF121" s="91"/>
      <c r="FG121" s="91"/>
      <c r="FH121" s="91"/>
      <c r="FI121" s="91"/>
      <c r="FJ121" s="91"/>
      <c r="FK121" s="91"/>
      <c r="FL121" s="91"/>
      <c r="FM121" s="91"/>
      <c r="FN121" s="91"/>
      <c r="FO121" s="91"/>
      <c r="FP121" s="91"/>
      <c r="FQ121" s="91"/>
      <c r="FR121" s="91"/>
      <c r="FS121" s="91"/>
      <c r="FT121" s="91"/>
      <c r="FU121" s="91"/>
      <c r="FV121" s="91"/>
      <c r="FW121" s="91"/>
      <c r="FX121" s="91"/>
      <c r="FY121" s="91"/>
      <c r="FZ121" s="91"/>
      <c r="GA121" s="91"/>
      <c r="GB121" s="91"/>
      <c r="GC121" s="91"/>
      <c r="GD121" s="91"/>
      <c r="GE121" s="91"/>
      <c r="GF121" s="91"/>
      <c r="GG121" s="91"/>
      <c r="GH121" s="91"/>
      <c r="GI121" s="91"/>
      <c r="GJ121" s="91"/>
      <c r="GK121" s="91"/>
      <c r="GL121" s="91"/>
      <c r="GM121" s="91"/>
      <c r="GN121" s="91"/>
      <c r="GO121" s="91"/>
      <c r="GP121" s="91"/>
    </row>
    <row r="122" spans="2:198" s="20" customFormat="1">
      <c r="B122" s="11"/>
      <c r="U122" s="72"/>
      <c r="BB122" s="72"/>
      <c r="CF122" s="90"/>
      <c r="CG122" s="90"/>
      <c r="CH122" s="90"/>
      <c r="CI122" s="90"/>
      <c r="CJ122" s="90"/>
      <c r="CK122" s="90"/>
      <c r="CL122" s="90"/>
      <c r="CM122" s="90"/>
      <c r="CN122" s="90"/>
      <c r="CO122" s="90"/>
      <c r="CP122" s="90"/>
      <c r="CQ122" s="90"/>
      <c r="DJ122" s="114"/>
      <c r="DK122" s="114"/>
      <c r="DM122" s="91"/>
      <c r="DN122" s="91"/>
      <c r="DO122" s="91"/>
      <c r="DP122" s="91"/>
      <c r="DQ122" s="91"/>
      <c r="DR122" s="91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91"/>
      <c r="EQ122" s="91"/>
      <c r="ER122" s="91"/>
      <c r="ES122" s="91"/>
      <c r="ET122" s="91"/>
      <c r="EU122" s="91"/>
      <c r="EV122" s="91"/>
      <c r="EW122" s="91"/>
      <c r="EX122" s="91"/>
      <c r="EY122" s="91"/>
      <c r="EZ122" s="91"/>
      <c r="FA122" s="91"/>
      <c r="FB122" s="91"/>
      <c r="FC122" s="91"/>
      <c r="FD122" s="91"/>
      <c r="FE122" s="91"/>
      <c r="FF122" s="91"/>
      <c r="FG122" s="91"/>
      <c r="FH122" s="91"/>
      <c r="FI122" s="91"/>
      <c r="FJ122" s="91"/>
      <c r="FK122" s="91"/>
      <c r="FL122" s="91"/>
      <c r="FM122" s="91"/>
      <c r="FN122" s="91"/>
      <c r="FO122" s="91"/>
      <c r="FP122" s="91"/>
      <c r="FQ122" s="91"/>
      <c r="FR122" s="91"/>
      <c r="FS122" s="91"/>
      <c r="FT122" s="91"/>
      <c r="FU122" s="91"/>
      <c r="FV122" s="91"/>
      <c r="FW122" s="91"/>
      <c r="FX122" s="91"/>
      <c r="FY122" s="91"/>
      <c r="FZ122" s="91"/>
      <c r="GA122" s="91"/>
      <c r="GB122" s="91"/>
      <c r="GC122" s="91"/>
      <c r="GD122" s="91"/>
      <c r="GE122" s="91"/>
      <c r="GF122" s="91"/>
      <c r="GG122" s="91"/>
      <c r="GH122" s="91"/>
      <c r="GI122" s="91"/>
      <c r="GJ122" s="91"/>
      <c r="GK122" s="91"/>
      <c r="GL122" s="91"/>
      <c r="GM122" s="91"/>
      <c r="GN122" s="91"/>
      <c r="GO122" s="91"/>
      <c r="GP122" s="91"/>
    </row>
    <row r="123" spans="2:198" s="20" customFormat="1">
      <c r="B123" s="11"/>
      <c r="U123" s="72"/>
      <c r="BB123" s="72"/>
      <c r="CF123" s="90"/>
      <c r="CG123" s="90"/>
      <c r="CH123" s="90"/>
      <c r="CI123" s="90"/>
      <c r="CJ123" s="90"/>
      <c r="CK123" s="90"/>
      <c r="CL123" s="90"/>
      <c r="CM123" s="90"/>
      <c r="CN123" s="90"/>
      <c r="CO123" s="90"/>
      <c r="CP123" s="90"/>
      <c r="CQ123" s="90"/>
      <c r="DJ123" s="114"/>
      <c r="DK123" s="114"/>
      <c r="DM123" s="91"/>
      <c r="DN123" s="91"/>
      <c r="DO123" s="91"/>
      <c r="DP123" s="91"/>
      <c r="DQ123" s="91"/>
      <c r="DR123" s="91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91"/>
      <c r="EQ123" s="91"/>
      <c r="ER123" s="91"/>
      <c r="ES123" s="91"/>
      <c r="ET123" s="91"/>
      <c r="EU123" s="91"/>
      <c r="EV123" s="91"/>
      <c r="EW123" s="91"/>
      <c r="EX123" s="91"/>
      <c r="EY123" s="91"/>
      <c r="EZ123" s="91"/>
      <c r="FA123" s="91"/>
      <c r="FB123" s="91"/>
      <c r="FC123" s="91"/>
      <c r="FD123" s="91"/>
      <c r="FE123" s="91"/>
      <c r="FF123" s="91"/>
      <c r="FG123" s="91"/>
      <c r="FH123" s="91"/>
      <c r="FI123" s="91"/>
      <c r="FJ123" s="91"/>
      <c r="FK123" s="91"/>
      <c r="FL123" s="91"/>
      <c r="FM123" s="91"/>
      <c r="FN123" s="91"/>
      <c r="FO123" s="91"/>
      <c r="FP123" s="91"/>
      <c r="FQ123" s="91"/>
      <c r="FR123" s="91"/>
      <c r="FS123" s="91"/>
      <c r="FT123" s="91"/>
      <c r="FU123" s="91"/>
      <c r="FV123" s="91"/>
      <c r="FW123" s="91"/>
      <c r="FX123" s="91"/>
      <c r="FY123" s="91"/>
      <c r="FZ123" s="91"/>
      <c r="GA123" s="91"/>
      <c r="GB123" s="91"/>
      <c r="GC123" s="91"/>
      <c r="GD123" s="91"/>
      <c r="GE123" s="91"/>
      <c r="GF123" s="91"/>
      <c r="GG123" s="91"/>
      <c r="GH123" s="91"/>
      <c r="GI123" s="91"/>
      <c r="GJ123" s="91"/>
      <c r="GK123" s="91"/>
      <c r="GL123" s="91"/>
      <c r="GM123" s="91"/>
      <c r="GN123" s="91"/>
      <c r="GO123" s="91"/>
      <c r="GP123" s="91"/>
    </row>
    <row r="124" spans="2:198" s="20" customFormat="1">
      <c r="B124" s="11"/>
      <c r="U124" s="72"/>
      <c r="BB124" s="72"/>
      <c r="CF124" s="90"/>
      <c r="CG124" s="90"/>
      <c r="CH124" s="90"/>
      <c r="CI124" s="90"/>
      <c r="CJ124" s="90"/>
      <c r="CK124" s="90"/>
      <c r="CL124" s="90"/>
      <c r="CM124" s="90"/>
      <c r="CN124" s="90"/>
      <c r="CO124" s="90"/>
      <c r="CP124" s="90"/>
      <c r="CQ124" s="90"/>
      <c r="DJ124" s="114"/>
      <c r="DK124" s="114"/>
      <c r="DM124" s="91"/>
      <c r="DN124" s="91"/>
      <c r="DO124" s="91"/>
      <c r="DP124" s="91"/>
      <c r="DQ124" s="91"/>
      <c r="DR124" s="91"/>
      <c r="DS124" s="91"/>
      <c r="DT124" s="91"/>
      <c r="DU124" s="91"/>
      <c r="DV124" s="91"/>
      <c r="DW124" s="91"/>
      <c r="DX124" s="91"/>
      <c r="DY124" s="91"/>
      <c r="DZ124" s="91"/>
      <c r="EA124" s="91"/>
      <c r="EB124" s="91"/>
      <c r="EC124" s="91"/>
      <c r="ED124" s="91"/>
      <c r="EE124" s="91"/>
      <c r="EF124" s="91"/>
      <c r="EG124" s="91"/>
      <c r="EH124" s="91"/>
      <c r="EI124" s="91"/>
      <c r="EJ124" s="91"/>
      <c r="EK124" s="91"/>
      <c r="EL124" s="91"/>
      <c r="EM124" s="91"/>
      <c r="EN124" s="91"/>
      <c r="EO124" s="91"/>
      <c r="EP124" s="91"/>
      <c r="EQ124" s="91"/>
      <c r="ER124" s="91"/>
      <c r="ES124" s="91"/>
      <c r="ET124" s="91"/>
      <c r="EU124" s="91"/>
      <c r="EV124" s="91"/>
      <c r="EW124" s="91"/>
      <c r="EX124" s="91"/>
      <c r="EY124" s="91"/>
      <c r="EZ124" s="91"/>
      <c r="FA124" s="91"/>
      <c r="FB124" s="91"/>
      <c r="FC124" s="91"/>
      <c r="FD124" s="91"/>
      <c r="FE124" s="91"/>
      <c r="FF124" s="91"/>
      <c r="FG124" s="91"/>
      <c r="FH124" s="91"/>
      <c r="FI124" s="91"/>
      <c r="FJ124" s="91"/>
      <c r="FK124" s="91"/>
      <c r="FL124" s="91"/>
      <c r="FM124" s="91"/>
      <c r="FN124" s="91"/>
      <c r="FO124" s="91"/>
      <c r="FP124" s="91"/>
      <c r="FQ124" s="91"/>
      <c r="FR124" s="91"/>
      <c r="FS124" s="91"/>
      <c r="FT124" s="91"/>
      <c r="FU124" s="91"/>
      <c r="FV124" s="91"/>
      <c r="FW124" s="91"/>
      <c r="FX124" s="91"/>
      <c r="FY124" s="91"/>
      <c r="FZ124" s="91"/>
      <c r="GA124" s="91"/>
      <c r="GB124" s="91"/>
      <c r="GC124" s="91"/>
      <c r="GD124" s="91"/>
      <c r="GE124" s="91"/>
      <c r="GF124" s="91"/>
      <c r="GG124" s="91"/>
      <c r="GH124" s="91"/>
      <c r="GI124" s="91"/>
      <c r="GJ124" s="91"/>
      <c r="GK124" s="91"/>
      <c r="GL124" s="91"/>
      <c r="GM124" s="91"/>
      <c r="GN124" s="91"/>
      <c r="GO124" s="91"/>
      <c r="GP124" s="91"/>
    </row>
    <row r="125" spans="2:198" s="20" customFormat="1">
      <c r="B125" s="11"/>
      <c r="U125" s="72"/>
      <c r="BB125" s="72"/>
      <c r="CF125" s="90"/>
      <c r="CG125" s="90"/>
      <c r="CH125" s="90"/>
      <c r="CI125" s="90"/>
      <c r="CJ125" s="90"/>
      <c r="CK125" s="90"/>
      <c r="CL125" s="90"/>
      <c r="CM125" s="90"/>
      <c r="CN125" s="90"/>
      <c r="CO125" s="90"/>
      <c r="CP125" s="90"/>
      <c r="CQ125" s="90"/>
      <c r="DJ125" s="114"/>
      <c r="DK125" s="114"/>
      <c r="DM125" s="91"/>
      <c r="DN125" s="91"/>
      <c r="DO125" s="91"/>
      <c r="DP125" s="91"/>
      <c r="DQ125" s="91"/>
      <c r="DR125" s="91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91"/>
      <c r="EQ125" s="91"/>
      <c r="ER125" s="91"/>
      <c r="ES125" s="91"/>
      <c r="ET125" s="91"/>
      <c r="EU125" s="91"/>
      <c r="EV125" s="91"/>
      <c r="EW125" s="91"/>
      <c r="EX125" s="91"/>
      <c r="EY125" s="91"/>
      <c r="EZ125" s="91"/>
      <c r="FA125" s="91"/>
      <c r="FB125" s="91"/>
      <c r="FC125" s="91"/>
      <c r="FD125" s="91"/>
      <c r="FE125" s="91"/>
      <c r="FF125" s="91"/>
      <c r="FG125" s="91"/>
      <c r="FH125" s="91"/>
      <c r="FI125" s="91"/>
      <c r="FJ125" s="91"/>
      <c r="FK125" s="91"/>
      <c r="FL125" s="91"/>
      <c r="FM125" s="91"/>
      <c r="FN125" s="91"/>
      <c r="FO125" s="91"/>
      <c r="FP125" s="91"/>
      <c r="FQ125" s="91"/>
      <c r="FR125" s="91"/>
      <c r="FS125" s="91"/>
      <c r="FT125" s="91"/>
      <c r="FU125" s="91"/>
      <c r="FV125" s="91"/>
      <c r="FW125" s="91"/>
      <c r="FX125" s="91"/>
      <c r="FY125" s="91"/>
      <c r="FZ125" s="91"/>
      <c r="GA125" s="91"/>
      <c r="GB125" s="91"/>
      <c r="GC125" s="91"/>
      <c r="GD125" s="91"/>
      <c r="GE125" s="91"/>
      <c r="GF125" s="91"/>
      <c r="GG125" s="91"/>
      <c r="GH125" s="91"/>
      <c r="GI125" s="91"/>
      <c r="GJ125" s="91"/>
      <c r="GK125" s="91"/>
      <c r="GL125" s="91"/>
      <c r="GM125" s="91"/>
      <c r="GN125" s="91"/>
      <c r="GO125" s="91"/>
      <c r="GP125" s="91"/>
    </row>
    <row r="126" spans="2:198" s="20" customFormat="1">
      <c r="B126" s="11"/>
      <c r="U126" s="72"/>
      <c r="BB126" s="72"/>
      <c r="CF126" s="90"/>
      <c r="CG126" s="90"/>
      <c r="CH126" s="90"/>
      <c r="CI126" s="90"/>
      <c r="CJ126" s="90"/>
      <c r="CK126" s="90"/>
      <c r="CL126" s="90"/>
      <c r="CM126" s="90"/>
      <c r="CN126" s="90"/>
      <c r="CO126" s="90"/>
      <c r="CP126" s="90"/>
      <c r="CQ126" s="90"/>
      <c r="DJ126" s="114"/>
      <c r="DK126" s="114"/>
      <c r="DM126" s="91"/>
      <c r="DN126" s="91"/>
      <c r="DO126" s="91"/>
      <c r="DP126" s="91"/>
      <c r="DQ126" s="91"/>
      <c r="DR126" s="91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91"/>
      <c r="EQ126" s="91"/>
      <c r="ER126" s="91"/>
      <c r="ES126" s="91"/>
      <c r="ET126" s="91"/>
      <c r="EU126" s="91"/>
      <c r="EV126" s="91"/>
      <c r="EW126" s="91"/>
      <c r="EX126" s="91"/>
      <c r="EY126" s="91"/>
      <c r="EZ126" s="91"/>
      <c r="FA126" s="91"/>
      <c r="FB126" s="91"/>
      <c r="FC126" s="91"/>
      <c r="FD126" s="91"/>
      <c r="FE126" s="91"/>
      <c r="FF126" s="91"/>
      <c r="FG126" s="91"/>
      <c r="FH126" s="91"/>
      <c r="FI126" s="91"/>
      <c r="FJ126" s="91"/>
      <c r="FK126" s="91"/>
      <c r="FL126" s="91"/>
      <c r="FM126" s="91"/>
      <c r="FN126" s="91"/>
      <c r="FO126" s="91"/>
      <c r="FP126" s="91"/>
      <c r="FQ126" s="91"/>
      <c r="FR126" s="91"/>
      <c r="FS126" s="91"/>
      <c r="FT126" s="91"/>
      <c r="FU126" s="91"/>
      <c r="FV126" s="91"/>
      <c r="FW126" s="91"/>
      <c r="FX126" s="91"/>
      <c r="FY126" s="91"/>
      <c r="FZ126" s="91"/>
      <c r="GA126" s="91"/>
      <c r="GB126" s="91"/>
      <c r="GC126" s="91"/>
      <c r="GD126" s="91"/>
      <c r="GE126" s="91"/>
      <c r="GF126" s="91"/>
      <c r="GG126" s="91"/>
      <c r="GH126" s="91"/>
      <c r="GI126" s="91"/>
      <c r="GJ126" s="91"/>
      <c r="GK126" s="91"/>
      <c r="GL126" s="91"/>
      <c r="GM126" s="91"/>
      <c r="GN126" s="91"/>
      <c r="GO126" s="91"/>
      <c r="GP126" s="91"/>
    </row>
    <row r="127" spans="2:198" s="20" customFormat="1">
      <c r="B127" s="11"/>
      <c r="U127" s="72"/>
      <c r="BB127" s="72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0"/>
      <c r="CQ127" s="90"/>
      <c r="DJ127" s="114"/>
      <c r="DK127" s="114"/>
      <c r="DM127" s="91"/>
      <c r="DN127" s="91"/>
      <c r="DO127" s="91"/>
      <c r="DP127" s="91"/>
      <c r="DQ127" s="91"/>
      <c r="DR127" s="91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91"/>
      <c r="EQ127" s="91"/>
      <c r="ER127" s="91"/>
      <c r="ES127" s="91"/>
      <c r="ET127" s="91"/>
      <c r="EU127" s="91"/>
      <c r="EV127" s="91"/>
      <c r="EW127" s="91"/>
      <c r="EX127" s="91"/>
      <c r="EY127" s="91"/>
      <c r="EZ127" s="91"/>
      <c r="FA127" s="91"/>
      <c r="FB127" s="91"/>
      <c r="FC127" s="91"/>
      <c r="FD127" s="91"/>
      <c r="FE127" s="91"/>
      <c r="FF127" s="91"/>
      <c r="FG127" s="91"/>
      <c r="FH127" s="91"/>
      <c r="FI127" s="91"/>
      <c r="FJ127" s="91"/>
      <c r="FK127" s="91"/>
      <c r="FL127" s="91"/>
      <c r="FM127" s="91"/>
      <c r="FN127" s="91"/>
      <c r="FO127" s="91"/>
      <c r="FP127" s="91"/>
      <c r="FQ127" s="91"/>
      <c r="FR127" s="91"/>
      <c r="FS127" s="91"/>
      <c r="FT127" s="91"/>
      <c r="FU127" s="91"/>
      <c r="FV127" s="91"/>
      <c r="FW127" s="91"/>
      <c r="FX127" s="91"/>
      <c r="FY127" s="91"/>
      <c r="FZ127" s="91"/>
      <c r="GA127" s="91"/>
      <c r="GB127" s="91"/>
      <c r="GC127" s="91"/>
      <c r="GD127" s="91"/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</row>
    <row r="128" spans="2:198" s="20" customFormat="1">
      <c r="B128" s="11"/>
      <c r="U128" s="72"/>
      <c r="BB128" s="72"/>
      <c r="CF128" s="90"/>
      <c r="CG128" s="90"/>
      <c r="CH128" s="90"/>
      <c r="CI128" s="90"/>
      <c r="CJ128" s="90"/>
      <c r="CK128" s="90"/>
      <c r="CL128" s="90"/>
      <c r="CM128" s="90"/>
      <c r="CN128" s="90"/>
      <c r="CO128" s="90"/>
      <c r="CP128" s="90"/>
      <c r="CQ128" s="90"/>
      <c r="DJ128" s="114"/>
      <c r="DK128" s="114"/>
      <c r="DM128" s="91"/>
      <c r="DN128" s="91"/>
      <c r="DO128" s="91"/>
      <c r="DP128" s="91"/>
      <c r="DQ128" s="91"/>
      <c r="DR128" s="91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91"/>
      <c r="EQ128" s="91"/>
      <c r="ER128" s="91"/>
      <c r="ES128" s="91"/>
      <c r="ET128" s="91"/>
      <c r="EU128" s="91"/>
      <c r="EV128" s="91"/>
      <c r="EW128" s="91"/>
      <c r="EX128" s="91"/>
      <c r="EY128" s="91"/>
      <c r="EZ128" s="91"/>
      <c r="FA128" s="91"/>
      <c r="FB128" s="91"/>
      <c r="FC128" s="91"/>
      <c r="FD128" s="91"/>
      <c r="FE128" s="91"/>
      <c r="FF128" s="91"/>
      <c r="FG128" s="91"/>
      <c r="FH128" s="91"/>
      <c r="FI128" s="91"/>
      <c r="FJ128" s="91"/>
      <c r="FK128" s="91"/>
      <c r="FL128" s="91"/>
      <c r="FM128" s="91"/>
      <c r="FN128" s="91"/>
      <c r="FO128" s="91"/>
      <c r="FP128" s="91"/>
      <c r="FQ128" s="91"/>
      <c r="FR128" s="91"/>
      <c r="FS128" s="91"/>
      <c r="FT128" s="91"/>
      <c r="FU128" s="91"/>
      <c r="FV128" s="91"/>
      <c r="FW128" s="91"/>
      <c r="FX128" s="91"/>
      <c r="FY128" s="91"/>
      <c r="FZ128" s="91"/>
      <c r="GA128" s="91"/>
      <c r="GB128" s="91"/>
      <c r="GC128" s="91"/>
      <c r="GD128" s="91"/>
      <c r="GE128" s="91"/>
      <c r="GF128" s="91"/>
      <c r="GG128" s="91"/>
      <c r="GH128" s="91"/>
      <c r="GI128" s="91"/>
      <c r="GJ128" s="91"/>
      <c r="GK128" s="91"/>
      <c r="GL128" s="91"/>
      <c r="GM128" s="91"/>
      <c r="GN128" s="91"/>
      <c r="GO128" s="91"/>
      <c r="GP128" s="91"/>
    </row>
    <row r="129" spans="2:198" s="20" customFormat="1">
      <c r="B129" s="11"/>
      <c r="U129" s="72"/>
      <c r="BB129" s="72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DJ129" s="114"/>
      <c r="DK129" s="114"/>
      <c r="DM129" s="91"/>
      <c r="DN129" s="91"/>
      <c r="DO129" s="91"/>
      <c r="DP129" s="91"/>
      <c r="DQ129" s="91"/>
      <c r="DR129" s="91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91"/>
      <c r="EQ129" s="91"/>
      <c r="ER129" s="91"/>
      <c r="ES129" s="91"/>
      <c r="ET129" s="91"/>
      <c r="EU129" s="91"/>
      <c r="EV129" s="91"/>
      <c r="EW129" s="91"/>
      <c r="EX129" s="91"/>
      <c r="EY129" s="91"/>
      <c r="EZ129" s="91"/>
      <c r="FA129" s="91"/>
      <c r="FB129" s="91"/>
      <c r="FC129" s="91"/>
      <c r="FD129" s="91"/>
      <c r="FE129" s="91"/>
      <c r="FF129" s="91"/>
      <c r="FG129" s="91"/>
      <c r="FH129" s="91"/>
      <c r="FI129" s="91"/>
      <c r="FJ129" s="91"/>
      <c r="FK129" s="91"/>
      <c r="FL129" s="91"/>
      <c r="FM129" s="91"/>
      <c r="FN129" s="91"/>
      <c r="FO129" s="91"/>
      <c r="FP129" s="91"/>
      <c r="FQ129" s="91"/>
      <c r="FR129" s="91"/>
      <c r="FS129" s="91"/>
      <c r="FT129" s="91"/>
      <c r="FU129" s="91"/>
      <c r="FV129" s="91"/>
      <c r="FW129" s="91"/>
      <c r="FX129" s="91"/>
      <c r="FY129" s="91"/>
      <c r="FZ129" s="91"/>
      <c r="GA129" s="91"/>
      <c r="GB129" s="91"/>
      <c r="GC129" s="91"/>
      <c r="GD129" s="91"/>
      <c r="GE129" s="91"/>
      <c r="GF129" s="91"/>
      <c r="GG129" s="91"/>
      <c r="GH129" s="91"/>
      <c r="GI129" s="91"/>
      <c r="GJ129" s="91"/>
      <c r="GK129" s="91"/>
      <c r="GL129" s="91"/>
      <c r="GM129" s="91"/>
      <c r="GN129" s="91"/>
      <c r="GO129" s="91"/>
      <c r="GP129" s="91"/>
    </row>
    <row r="130" spans="2:198" s="20" customFormat="1">
      <c r="B130" s="11"/>
      <c r="U130" s="72"/>
      <c r="BB130" s="72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0"/>
      <c r="CQ130" s="90"/>
      <c r="DJ130" s="114"/>
      <c r="DK130" s="114"/>
      <c r="DM130" s="91"/>
      <c r="DN130" s="91"/>
      <c r="DO130" s="91"/>
      <c r="DP130" s="91"/>
      <c r="DQ130" s="91"/>
      <c r="DR130" s="91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91"/>
      <c r="EQ130" s="91"/>
      <c r="ER130" s="91"/>
      <c r="ES130" s="91"/>
      <c r="ET130" s="91"/>
      <c r="EU130" s="91"/>
      <c r="EV130" s="91"/>
      <c r="EW130" s="91"/>
      <c r="EX130" s="91"/>
      <c r="EY130" s="91"/>
      <c r="EZ130" s="91"/>
      <c r="FA130" s="91"/>
      <c r="FB130" s="91"/>
      <c r="FC130" s="91"/>
      <c r="FD130" s="91"/>
      <c r="FE130" s="91"/>
      <c r="FF130" s="91"/>
      <c r="FG130" s="91"/>
      <c r="FH130" s="91"/>
      <c r="FI130" s="91"/>
      <c r="FJ130" s="91"/>
      <c r="FK130" s="91"/>
      <c r="FL130" s="91"/>
      <c r="FM130" s="91"/>
      <c r="FN130" s="91"/>
      <c r="FO130" s="91"/>
      <c r="FP130" s="91"/>
      <c r="FQ130" s="91"/>
      <c r="FR130" s="91"/>
      <c r="FS130" s="91"/>
      <c r="FT130" s="91"/>
      <c r="FU130" s="91"/>
      <c r="FV130" s="91"/>
      <c r="FW130" s="91"/>
      <c r="FX130" s="91"/>
      <c r="FY130" s="91"/>
      <c r="FZ130" s="91"/>
      <c r="GA130" s="91"/>
      <c r="GB130" s="91"/>
      <c r="GC130" s="91"/>
      <c r="GD130" s="91"/>
      <c r="GE130" s="91"/>
      <c r="GF130" s="91"/>
      <c r="GG130" s="91"/>
      <c r="GH130" s="91"/>
      <c r="GI130" s="91"/>
      <c r="GJ130" s="91"/>
      <c r="GK130" s="91"/>
      <c r="GL130" s="91"/>
      <c r="GM130" s="91"/>
      <c r="GN130" s="91"/>
      <c r="GO130" s="91"/>
      <c r="GP130" s="91"/>
    </row>
    <row r="131" spans="2:198" s="20" customFormat="1">
      <c r="B131" s="11"/>
      <c r="U131" s="72"/>
      <c r="BB131" s="72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0"/>
      <c r="CQ131" s="90"/>
      <c r="DJ131" s="114"/>
      <c r="DK131" s="114"/>
      <c r="DM131" s="91"/>
      <c r="DN131" s="91"/>
      <c r="DO131" s="91"/>
      <c r="DP131" s="91"/>
      <c r="DQ131" s="91"/>
      <c r="DR131" s="91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91"/>
      <c r="EQ131" s="91"/>
      <c r="ER131" s="91"/>
      <c r="ES131" s="91"/>
      <c r="ET131" s="91"/>
      <c r="EU131" s="91"/>
      <c r="EV131" s="91"/>
      <c r="EW131" s="91"/>
      <c r="EX131" s="91"/>
      <c r="EY131" s="91"/>
      <c r="EZ131" s="91"/>
      <c r="FA131" s="91"/>
      <c r="FB131" s="91"/>
      <c r="FC131" s="91"/>
      <c r="FD131" s="91"/>
      <c r="FE131" s="91"/>
      <c r="FF131" s="91"/>
      <c r="FG131" s="91"/>
      <c r="FH131" s="91"/>
      <c r="FI131" s="91"/>
      <c r="FJ131" s="91"/>
      <c r="FK131" s="91"/>
      <c r="FL131" s="91"/>
      <c r="FM131" s="91"/>
      <c r="FN131" s="91"/>
      <c r="FO131" s="91"/>
      <c r="FP131" s="91"/>
      <c r="FQ131" s="91"/>
      <c r="FR131" s="91"/>
      <c r="FS131" s="91"/>
      <c r="FT131" s="91"/>
      <c r="FU131" s="91"/>
      <c r="FV131" s="91"/>
      <c r="FW131" s="91"/>
      <c r="FX131" s="91"/>
      <c r="FY131" s="91"/>
      <c r="FZ131" s="91"/>
      <c r="GA131" s="91"/>
      <c r="GB131" s="91"/>
      <c r="GC131" s="91"/>
      <c r="GD131" s="91"/>
      <c r="GE131" s="91"/>
      <c r="GF131" s="91"/>
      <c r="GG131" s="91"/>
      <c r="GH131" s="91"/>
      <c r="GI131" s="91"/>
      <c r="GJ131" s="91"/>
      <c r="GK131" s="91"/>
      <c r="GL131" s="91"/>
      <c r="GM131" s="91"/>
      <c r="GN131" s="91"/>
      <c r="GO131" s="91"/>
      <c r="GP131" s="91"/>
    </row>
    <row r="132" spans="2:198" s="20" customFormat="1">
      <c r="B132" s="11"/>
      <c r="U132" s="72"/>
      <c r="BB132" s="72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DJ132" s="114"/>
      <c r="DK132" s="114"/>
      <c r="DM132" s="91"/>
      <c r="DN132" s="91"/>
      <c r="DO132" s="91"/>
      <c r="DP132" s="91"/>
      <c r="DQ132" s="91"/>
      <c r="DR132" s="91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91"/>
      <c r="EQ132" s="91"/>
      <c r="ER132" s="91"/>
      <c r="ES132" s="91"/>
      <c r="ET132" s="91"/>
      <c r="EU132" s="91"/>
      <c r="EV132" s="91"/>
      <c r="EW132" s="91"/>
      <c r="EX132" s="91"/>
      <c r="EY132" s="91"/>
      <c r="EZ132" s="91"/>
      <c r="FA132" s="91"/>
      <c r="FB132" s="91"/>
      <c r="FC132" s="91"/>
      <c r="FD132" s="91"/>
      <c r="FE132" s="91"/>
      <c r="FF132" s="91"/>
      <c r="FG132" s="91"/>
      <c r="FH132" s="91"/>
      <c r="FI132" s="91"/>
      <c r="FJ132" s="91"/>
      <c r="FK132" s="91"/>
      <c r="FL132" s="91"/>
      <c r="FM132" s="91"/>
      <c r="FN132" s="91"/>
      <c r="FO132" s="91"/>
      <c r="FP132" s="91"/>
      <c r="FQ132" s="91"/>
      <c r="FR132" s="91"/>
      <c r="FS132" s="91"/>
      <c r="FT132" s="91"/>
      <c r="FU132" s="91"/>
      <c r="FV132" s="91"/>
      <c r="FW132" s="91"/>
      <c r="FX132" s="91"/>
      <c r="FY132" s="91"/>
      <c r="FZ132" s="91"/>
      <c r="GA132" s="91"/>
      <c r="GB132" s="91"/>
      <c r="GC132" s="91"/>
      <c r="GD132" s="91"/>
      <c r="GE132" s="91"/>
      <c r="GF132" s="91"/>
      <c r="GG132" s="91"/>
      <c r="GH132" s="91"/>
      <c r="GI132" s="91"/>
      <c r="GJ132" s="91"/>
      <c r="GK132" s="91"/>
      <c r="GL132" s="91"/>
      <c r="GM132" s="91"/>
      <c r="GN132" s="91"/>
      <c r="GO132" s="91"/>
      <c r="GP132" s="91"/>
    </row>
    <row r="133" spans="2:198" s="20" customFormat="1">
      <c r="B133" s="11"/>
      <c r="U133" s="72"/>
      <c r="BB133" s="72"/>
      <c r="CF133" s="90"/>
      <c r="CG133" s="90"/>
      <c r="CH133" s="90"/>
      <c r="CI133" s="90"/>
      <c r="CJ133" s="90"/>
      <c r="CK133" s="90"/>
      <c r="CL133" s="90"/>
      <c r="CM133" s="90"/>
      <c r="CN133" s="90"/>
      <c r="CO133" s="90"/>
      <c r="CP133" s="90"/>
      <c r="CQ133" s="90"/>
      <c r="DJ133" s="114"/>
      <c r="DK133" s="114"/>
      <c r="DM133" s="91"/>
      <c r="DN133" s="91"/>
      <c r="DO133" s="91"/>
      <c r="DP133" s="91"/>
      <c r="DQ133" s="91"/>
      <c r="DR133" s="91"/>
      <c r="DS133" s="91"/>
      <c r="DT133" s="91"/>
      <c r="DU133" s="91"/>
      <c r="DV133" s="91"/>
      <c r="DW133" s="91"/>
      <c r="DX133" s="91"/>
      <c r="DY133" s="91"/>
      <c r="DZ133" s="91"/>
      <c r="EA133" s="91"/>
      <c r="EB133" s="91"/>
      <c r="EC133" s="91"/>
      <c r="ED133" s="91"/>
      <c r="EE133" s="91"/>
      <c r="EF133" s="91"/>
      <c r="EG133" s="91"/>
      <c r="EH133" s="91"/>
      <c r="EI133" s="91"/>
      <c r="EJ133" s="91"/>
      <c r="EK133" s="91"/>
      <c r="EL133" s="91"/>
      <c r="EM133" s="91"/>
      <c r="EN133" s="91"/>
      <c r="EO133" s="91"/>
      <c r="EP133" s="91"/>
      <c r="EQ133" s="91"/>
      <c r="ER133" s="91"/>
      <c r="ES133" s="91"/>
      <c r="ET133" s="91"/>
      <c r="EU133" s="91"/>
      <c r="EV133" s="91"/>
      <c r="EW133" s="91"/>
      <c r="EX133" s="91"/>
      <c r="EY133" s="91"/>
      <c r="EZ133" s="91"/>
      <c r="FA133" s="91"/>
      <c r="FB133" s="91"/>
      <c r="FC133" s="91"/>
      <c r="FD133" s="91"/>
      <c r="FE133" s="91"/>
      <c r="FF133" s="91"/>
      <c r="FG133" s="91"/>
      <c r="FH133" s="91"/>
      <c r="FI133" s="91"/>
      <c r="FJ133" s="91"/>
      <c r="FK133" s="91"/>
      <c r="FL133" s="91"/>
      <c r="FM133" s="91"/>
      <c r="FN133" s="91"/>
      <c r="FO133" s="91"/>
      <c r="FP133" s="91"/>
      <c r="FQ133" s="91"/>
      <c r="FR133" s="91"/>
      <c r="FS133" s="91"/>
      <c r="FT133" s="91"/>
      <c r="FU133" s="91"/>
      <c r="FV133" s="91"/>
      <c r="FW133" s="91"/>
      <c r="FX133" s="91"/>
      <c r="FY133" s="91"/>
      <c r="FZ133" s="91"/>
      <c r="GA133" s="91"/>
      <c r="GB133" s="91"/>
      <c r="GC133" s="91"/>
      <c r="GD133" s="91"/>
      <c r="GE133" s="91"/>
      <c r="GF133" s="91"/>
      <c r="GG133" s="91"/>
      <c r="GH133" s="91"/>
      <c r="GI133" s="91"/>
      <c r="GJ133" s="91"/>
      <c r="GK133" s="91"/>
      <c r="GL133" s="91"/>
      <c r="GM133" s="91"/>
      <c r="GN133" s="91"/>
      <c r="GO133" s="91"/>
      <c r="GP133" s="91"/>
    </row>
    <row r="134" spans="2:198" s="20" customFormat="1">
      <c r="B134" s="11"/>
      <c r="U134" s="72"/>
      <c r="BB134" s="72"/>
      <c r="CF134" s="90"/>
      <c r="CG134" s="90"/>
      <c r="CH134" s="90"/>
      <c r="CI134" s="90"/>
      <c r="CJ134" s="90"/>
      <c r="CK134" s="90"/>
      <c r="CL134" s="90"/>
      <c r="CM134" s="90"/>
      <c r="CN134" s="90"/>
      <c r="CO134" s="90"/>
      <c r="CP134" s="90"/>
      <c r="CQ134" s="90"/>
      <c r="DJ134" s="114"/>
      <c r="DK134" s="114"/>
      <c r="DM134" s="91"/>
      <c r="DN134" s="91"/>
      <c r="DO134" s="91"/>
      <c r="DP134" s="91"/>
      <c r="DQ134" s="91"/>
      <c r="DR134" s="91"/>
      <c r="DS134" s="91"/>
      <c r="DT134" s="91"/>
      <c r="DU134" s="91"/>
      <c r="DV134" s="91"/>
      <c r="DW134" s="91"/>
      <c r="DX134" s="91"/>
      <c r="DY134" s="91"/>
      <c r="DZ134" s="91"/>
      <c r="EA134" s="91"/>
      <c r="EB134" s="91"/>
      <c r="EC134" s="91"/>
      <c r="ED134" s="91"/>
      <c r="EE134" s="91"/>
      <c r="EF134" s="91"/>
      <c r="EG134" s="91"/>
      <c r="EH134" s="91"/>
      <c r="EI134" s="91"/>
      <c r="EJ134" s="91"/>
      <c r="EK134" s="91"/>
      <c r="EL134" s="91"/>
      <c r="EM134" s="91"/>
      <c r="EN134" s="91"/>
      <c r="EO134" s="91"/>
      <c r="EP134" s="91"/>
      <c r="EQ134" s="91"/>
      <c r="ER134" s="91"/>
      <c r="ES134" s="91"/>
      <c r="ET134" s="91"/>
      <c r="EU134" s="91"/>
      <c r="EV134" s="91"/>
      <c r="EW134" s="91"/>
      <c r="EX134" s="91"/>
      <c r="EY134" s="91"/>
      <c r="EZ134" s="91"/>
      <c r="FA134" s="91"/>
      <c r="FB134" s="91"/>
      <c r="FC134" s="91"/>
      <c r="FD134" s="91"/>
      <c r="FE134" s="91"/>
      <c r="FF134" s="91"/>
      <c r="FG134" s="91"/>
      <c r="FH134" s="91"/>
      <c r="FI134" s="91"/>
      <c r="FJ134" s="91"/>
      <c r="FK134" s="91"/>
      <c r="FL134" s="91"/>
      <c r="FM134" s="91"/>
      <c r="FN134" s="91"/>
      <c r="FO134" s="91"/>
      <c r="FP134" s="91"/>
      <c r="FQ134" s="91"/>
      <c r="FR134" s="91"/>
      <c r="FS134" s="91"/>
      <c r="FT134" s="91"/>
      <c r="FU134" s="91"/>
      <c r="FV134" s="91"/>
      <c r="FW134" s="91"/>
      <c r="FX134" s="91"/>
      <c r="FY134" s="91"/>
      <c r="FZ134" s="91"/>
      <c r="GA134" s="91"/>
      <c r="GB134" s="91"/>
      <c r="GC134" s="91"/>
      <c r="GD134" s="91"/>
      <c r="GE134" s="91"/>
      <c r="GF134" s="91"/>
      <c r="GG134" s="91"/>
      <c r="GH134" s="91"/>
      <c r="GI134" s="91"/>
      <c r="GJ134" s="91"/>
      <c r="GK134" s="91"/>
      <c r="GL134" s="91"/>
      <c r="GM134" s="91"/>
      <c r="GN134" s="91"/>
      <c r="GO134" s="91"/>
      <c r="GP134" s="91"/>
    </row>
    <row r="135" spans="2:198" s="20" customFormat="1">
      <c r="B135" s="11"/>
      <c r="U135" s="72"/>
      <c r="BB135" s="72"/>
      <c r="CF135" s="90"/>
      <c r="CG135" s="90"/>
      <c r="CH135" s="90"/>
      <c r="CI135" s="90"/>
      <c r="CJ135" s="90"/>
      <c r="CK135" s="90"/>
      <c r="CL135" s="90"/>
      <c r="CM135" s="90"/>
      <c r="CN135" s="90"/>
      <c r="CO135" s="90"/>
      <c r="CP135" s="90"/>
      <c r="CQ135" s="90"/>
      <c r="DJ135" s="114"/>
      <c r="DK135" s="114"/>
      <c r="DM135" s="91"/>
      <c r="DN135" s="91"/>
      <c r="DO135" s="91"/>
      <c r="DP135" s="91"/>
      <c r="DQ135" s="91"/>
      <c r="DR135" s="91"/>
      <c r="DS135" s="91"/>
      <c r="DT135" s="91"/>
      <c r="DU135" s="91"/>
      <c r="DV135" s="91"/>
      <c r="DW135" s="91"/>
      <c r="DX135" s="91"/>
      <c r="DY135" s="91"/>
      <c r="DZ135" s="91"/>
      <c r="EA135" s="91"/>
      <c r="EB135" s="91"/>
      <c r="EC135" s="91"/>
      <c r="ED135" s="91"/>
      <c r="EE135" s="91"/>
      <c r="EF135" s="91"/>
      <c r="EG135" s="91"/>
      <c r="EH135" s="91"/>
      <c r="EI135" s="91"/>
      <c r="EJ135" s="91"/>
      <c r="EK135" s="91"/>
      <c r="EL135" s="91"/>
      <c r="EM135" s="91"/>
      <c r="EN135" s="91"/>
      <c r="EO135" s="91"/>
      <c r="EP135" s="91"/>
      <c r="EQ135" s="91"/>
      <c r="ER135" s="91"/>
      <c r="ES135" s="91"/>
      <c r="ET135" s="91"/>
      <c r="EU135" s="91"/>
      <c r="EV135" s="91"/>
      <c r="EW135" s="91"/>
      <c r="EX135" s="91"/>
      <c r="EY135" s="91"/>
      <c r="EZ135" s="91"/>
      <c r="FA135" s="91"/>
      <c r="FB135" s="91"/>
      <c r="FC135" s="91"/>
      <c r="FD135" s="91"/>
      <c r="FE135" s="91"/>
      <c r="FF135" s="91"/>
      <c r="FG135" s="91"/>
      <c r="FH135" s="91"/>
      <c r="FI135" s="91"/>
      <c r="FJ135" s="91"/>
      <c r="FK135" s="91"/>
      <c r="FL135" s="91"/>
      <c r="FM135" s="91"/>
      <c r="FN135" s="91"/>
      <c r="FO135" s="91"/>
      <c r="FP135" s="91"/>
      <c r="FQ135" s="91"/>
      <c r="FR135" s="91"/>
      <c r="FS135" s="91"/>
      <c r="FT135" s="91"/>
      <c r="FU135" s="91"/>
      <c r="FV135" s="91"/>
      <c r="FW135" s="91"/>
      <c r="FX135" s="91"/>
      <c r="FY135" s="91"/>
      <c r="FZ135" s="91"/>
      <c r="GA135" s="91"/>
      <c r="GB135" s="91"/>
      <c r="GC135" s="91"/>
      <c r="GD135" s="91"/>
      <c r="GE135" s="91"/>
      <c r="GF135" s="91"/>
      <c r="GG135" s="91"/>
      <c r="GH135" s="91"/>
      <c r="GI135" s="91"/>
      <c r="GJ135" s="91"/>
      <c r="GK135" s="91"/>
      <c r="GL135" s="91"/>
      <c r="GM135" s="91"/>
      <c r="GN135" s="91"/>
      <c r="GO135" s="91"/>
      <c r="GP135" s="91"/>
    </row>
    <row r="136" spans="2:198" s="20" customFormat="1">
      <c r="B136" s="11"/>
      <c r="U136" s="72"/>
      <c r="BB136" s="72"/>
      <c r="CF136" s="90"/>
      <c r="CG136" s="90"/>
      <c r="CH136" s="90"/>
      <c r="CI136" s="90"/>
      <c r="CJ136" s="90"/>
      <c r="CK136" s="90"/>
      <c r="CL136" s="90"/>
      <c r="CM136" s="90"/>
      <c r="CN136" s="90"/>
      <c r="CO136" s="90"/>
      <c r="CP136" s="90"/>
      <c r="CQ136" s="90"/>
      <c r="DJ136" s="114"/>
      <c r="DK136" s="114"/>
      <c r="DM136" s="91"/>
      <c r="DN136" s="91"/>
      <c r="DO136" s="91"/>
      <c r="DP136" s="91"/>
      <c r="DQ136" s="91"/>
      <c r="DR136" s="91"/>
      <c r="DS136" s="91"/>
      <c r="DT136" s="91"/>
      <c r="DU136" s="91"/>
      <c r="DV136" s="91"/>
      <c r="DW136" s="91"/>
      <c r="DX136" s="91"/>
      <c r="DY136" s="91"/>
      <c r="DZ136" s="91"/>
      <c r="EA136" s="91"/>
      <c r="EB136" s="91"/>
      <c r="EC136" s="91"/>
      <c r="ED136" s="91"/>
      <c r="EE136" s="91"/>
      <c r="EF136" s="91"/>
      <c r="EG136" s="91"/>
      <c r="EH136" s="91"/>
      <c r="EI136" s="91"/>
      <c r="EJ136" s="91"/>
      <c r="EK136" s="91"/>
      <c r="EL136" s="91"/>
      <c r="EM136" s="91"/>
      <c r="EN136" s="91"/>
      <c r="EO136" s="91"/>
      <c r="EP136" s="91"/>
      <c r="EQ136" s="91"/>
      <c r="ER136" s="91"/>
      <c r="ES136" s="91"/>
      <c r="ET136" s="91"/>
      <c r="EU136" s="91"/>
      <c r="EV136" s="91"/>
      <c r="EW136" s="91"/>
      <c r="EX136" s="91"/>
      <c r="EY136" s="91"/>
      <c r="EZ136" s="91"/>
      <c r="FA136" s="91"/>
      <c r="FB136" s="91"/>
      <c r="FC136" s="91"/>
      <c r="FD136" s="91"/>
      <c r="FE136" s="91"/>
      <c r="FF136" s="91"/>
      <c r="FG136" s="91"/>
      <c r="FH136" s="91"/>
      <c r="FI136" s="91"/>
      <c r="FJ136" s="91"/>
      <c r="FK136" s="91"/>
      <c r="FL136" s="91"/>
      <c r="FM136" s="91"/>
      <c r="FN136" s="91"/>
      <c r="FO136" s="91"/>
      <c r="FP136" s="91"/>
      <c r="FQ136" s="91"/>
      <c r="FR136" s="91"/>
      <c r="FS136" s="91"/>
      <c r="FT136" s="91"/>
      <c r="FU136" s="91"/>
      <c r="FV136" s="91"/>
      <c r="FW136" s="91"/>
      <c r="FX136" s="91"/>
      <c r="FY136" s="91"/>
      <c r="FZ136" s="91"/>
      <c r="GA136" s="91"/>
      <c r="GB136" s="91"/>
      <c r="GC136" s="91"/>
      <c r="GD136" s="91"/>
      <c r="GE136" s="91"/>
      <c r="GF136" s="91"/>
      <c r="GG136" s="91"/>
      <c r="GH136" s="91"/>
      <c r="GI136" s="91"/>
      <c r="GJ136" s="91"/>
      <c r="GK136" s="91"/>
      <c r="GL136" s="91"/>
      <c r="GM136" s="91"/>
      <c r="GN136" s="91"/>
      <c r="GO136" s="91"/>
      <c r="GP136" s="91"/>
    </row>
    <row r="137" spans="2:198" s="20" customFormat="1">
      <c r="B137" s="11"/>
      <c r="U137" s="72"/>
      <c r="BB137" s="72"/>
      <c r="CF137" s="90"/>
      <c r="CG137" s="90"/>
      <c r="CH137" s="90"/>
      <c r="CI137" s="90"/>
      <c r="CJ137" s="90"/>
      <c r="CK137" s="90"/>
      <c r="CL137" s="90"/>
      <c r="CM137" s="90"/>
      <c r="CN137" s="90"/>
      <c r="CO137" s="90"/>
      <c r="CP137" s="90"/>
      <c r="CQ137" s="90"/>
      <c r="DJ137" s="114"/>
      <c r="DK137" s="114"/>
      <c r="DM137" s="91"/>
      <c r="DN137" s="91"/>
      <c r="DO137" s="91"/>
      <c r="DP137" s="91"/>
      <c r="DQ137" s="91"/>
      <c r="DR137" s="91"/>
      <c r="DS137" s="91"/>
      <c r="DT137" s="91"/>
      <c r="DU137" s="91"/>
      <c r="DV137" s="91"/>
      <c r="DW137" s="91"/>
      <c r="DX137" s="91"/>
      <c r="DY137" s="91"/>
      <c r="DZ137" s="91"/>
      <c r="EA137" s="91"/>
      <c r="EB137" s="91"/>
      <c r="EC137" s="91"/>
      <c r="ED137" s="91"/>
      <c r="EE137" s="91"/>
      <c r="EF137" s="91"/>
      <c r="EG137" s="91"/>
      <c r="EH137" s="91"/>
      <c r="EI137" s="91"/>
      <c r="EJ137" s="91"/>
      <c r="EK137" s="91"/>
      <c r="EL137" s="91"/>
      <c r="EM137" s="91"/>
      <c r="EN137" s="91"/>
      <c r="EO137" s="91"/>
      <c r="EP137" s="91"/>
      <c r="EQ137" s="91"/>
      <c r="ER137" s="91"/>
      <c r="ES137" s="91"/>
      <c r="ET137" s="91"/>
      <c r="EU137" s="91"/>
      <c r="EV137" s="91"/>
      <c r="EW137" s="91"/>
      <c r="EX137" s="91"/>
      <c r="EY137" s="91"/>
      <c r="EZ137" s="91"/>
      <c r="FA137" s="91"/>
      <c r="FB137" s="91"/>
      <c r="FC137" s="91"/>
      <c r="FD137" s="91"/>
      <c r="FE137" s="91"/>
      <c r="FF137" s="91"/>
      <c r="FG137" s="91"/>
      <c r="FH137" s="91"/>
      <c r="FI137" s="91"/>
      <c r="FJ137" s="91"/>
      <c r="FK137" s="91"/>
      <c r="FL137" s="91"/>
      <c r="FM137" s="91"/>
      <c r="FN137" s="91"/>
      <c r="FO137" s="91"/>
      <c r="FP137" s="91"/>
      <c r="FQ137" s="91"/>
      <c r="FR137" s="91"/>
      <c r="FS137" s="91"/>
      <c r="FT137" s="91"/>
      <c r="FU137" s="91"/>
      <c r="FV137" s="91"/>
      <c r="FW137" s="91"/>
      <c r="FX137" s="91"/>
      <c r="FY137" s="91"/>
      <c r="FZ137" s="91"/>
      <c r="GA137" s="91"/>
      <c r="GB137" s="91"/>
      <c r="GC137" s="91"/>
      <c r="GD137" s="91"/>
      <c r="GE137" s="91"/>
      <c r="GF137" s="91"/>
      <c r="GG137" s="91"/>
      <c r="GH137" s="91"/>
      <c r="GI137" s="91"/>
      <c r="GJ137" s="91"/>
      <c r="GK137" s="91"/>
      <c r="GL137" s="91"/>
      <c r="GM137" s="91"/>
      <c r="GN137" s="91"/>
      <c r="GO137" s="91"/>
      <c r="GP137" s="91"/>
    </row>
    <row r="138" spans="2:198" s="20" customFormat="1">
      <c r="B138" s="11"/>
      <c r="U138" s="72"/>
      <c r="BB138" s="72"/>
      <c r="CF138" s="90"/>
      <c r="CG138" s="90"/>
      <c r="CH138" s="90"/>
      <c r="CI138" s="90"/>
      <c r="CJ138" s="90"/>
      <c r="CK138" s="90"/>
      <c r="CL138" s="90"/>
      <c r="CM138" s="90"/>
      <c r="CN138" s="90"/>
      <c r="CO138" s="90"/>
      <c r="CP138" s="90"/>
      <c r="CQ138" s="90"/>
      <c r="DJ138" s="114"/>
      <c r="DK138" s="114"/>
      <c r="DM138" s="91"/>
      <c r="DN138" s="91"/>
      <c r="DO138" s="91"/>
      <c r="DP138" s="91"/>
      <c r="DQ138" s="91"/>
      <c r="DR138" s="91"/>
      <c r="DS138" s="91"/>
      <c r="DT138" s="91"/>
      <c r="DU138" s="91"/>
      <c r="DV138" s="91"/>
      <c r="DW138" s="91"/>
      <c r="DX138" s="91"/>
      <c r="DY138" s="91"/>
      <c r="DZ138" s="91"/>
      <c r="EA138" s="91"/>
      <c r="EB138" s="91"/>
      <c r="EC138" s="91"/>
      <c r="ED138" s="91"/>
      <c r="EE138" s="91"/>
      <c r="EF138" s="91"/>
      <c r="EG138" s="91"/>
      <c r="EH138" s="91"/>
      <c r="EI138" s="91"/>
      <c r="EJ138" s="91"/>
      <c r="EK138" s="91"/>
      <c r="EL138" s="91"/>
      <c r="EM138" s="91"/>
      <c r="EN138" s="91"/>
      <c r="EO138" s="91"/>
      <c r="EP138" s="91"/>
      <c r="EQ138" s="91"/>
      <c r="ER138" s="91"/>
      <c r="ES138" s="91"/>
      <c r="ET138" s="91"/>
      <c r="EU138" s="91"/>
      <c r="EV138" s="91"/>
      <c r="EW138" s="91"/>
      <c r="EX138" s="91"/>
      <c r="EY138" s="91"/>
      <c r="EZ138" s="91"/>
      <c r="FA138" s="91"/>
      <c r="FB138" s="91"/>
      <c r="FC138" s="91"/>
      <c r="FD138" s="91"/>
      <c r="FE138" s="91"/>
      <c r="FF138" s="91"/>
      <c r="FG138" s="91"/>
      <c r="FH138" s="91"/>
      <c r="FI138" s="91"/>
      <c r="FJ138" s="91"/>
      <c r="FK138" s="91"/>
      <c r="FL138" s="91"/>
      <c r="FM138" s="91"/>
      <c r="FN138" s="91"/>
      <c r="FO138" s="91"/>
      <c r="FP138" s="91"/>
      <c r="FQ138" s="91"/>
      <c r="FR138" s="91"/>
      <c r="FS138" s="91"/>
      <c r="FT138" s="91"/>
      <c r="FU138" s="91"/>
      <c r="FV138" s="91"/>
      <c r="FW138" s="91"/>
      <c r="FX138" s="91"/>
      <c r="FY138" s="91"/>
      <c r="FZ138" s="91"/>
      <c r="GA138" s="91"/>
      <c r="GB138" s="91"/>
      <c r="GC138" s="91"/>
      <c r="GD138" s="91"/>
      <c r="GE138" s="91"/>
      <c r="GF138" s="91"/>
      <c r="GG138" s="91"/>
      <c r="GH138" s="91"/>
      <c r="GI138" s="91"/>
      <c r="GJ138" s="91"/>
      <c r="GK138" s="91"/>
      <c r="GL138" s="91"/>
      <c r="GM138" s="91"/>
      <c r="GN138" s="91"/>
      <c r="GO138" s="91"/>
      <c r="GP138" s="91"/>
    </row>
    <row r="139" spans="2:198" s="20" customFormat="1">
      <c r="B139" s="11"/>
      <c r="U139" s="72"/>
      <c r="BB139" s="72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0"/>
      <c r="CQ139" s="90"/>
      <c r="DJ139" s="114"/>
      <c r="DK139" s="114"/>
      <c r="DM139" s="91"/>
      <c r="DN139" s="91"/>
      <c r="DO139" s="91"/>
      <c r="DP139" s="91"/>
      <c r="DQ139" s="91"/>
      <c r="DR139" s="91"/>
      <c r="DS139" s="91"/>
      <c r="DT139" s="91"/>
      <c r="DU139" s="91"/>
      <c r="DV139" s="91"/>
      <c r="DW139" s="91"/>
      <c r="DX139" s="91"/>
      <c r="DY139" s="91"/>
      <c r="DZ139" s="91"/>
      <c r="EA139" s="91"/>
      <c r="EB139" s="91"/>
      <c r="EC139" s="91"/>
      <c r="ED139" s="91"/>
      <c r="EE139" s="91"/>
      <c r="EF139" s="91"/>
      <c r="EG139" s="91"/>
      <c r="EH139" s="91"/>
      <c r="EI139" s="91"/>
      <c r="EJ139" s="91"/>
      <c r="EK139" s="91"/>
      <c r="EL139" s="91"/>
      <c r="EM139" s="91"/>
      <c r="EN139" s="91"/>
      <c r="EO139" s="91"/>
      <c r="EP139" s="91"/>
      <c r="EQ139" s="91"/>
      <c r="ER139" s="91"/>
      <c r="ES139" s="91"/>
      <c r="ET139" s="91"/>
      <c r="EU139" s="91"/>
      <c r="EV139" s="91"/>
      <c r="EW139" s="91"/>
      <c r="EX139" s="91"/>
      <c r="EY139" s="91"/>
      <c r="EZ139" s="91"/>
      <c r="FA139" s="91"/>
      <c r="FB139" s="91"/>
      <c r="FC139" s="91"/>
      <c r="FD139" s="91"/>
      <c r="FE139" s="91"/>
      <c r="FF139" s="91"/>
      <c r="FG139" s="91"/>
      <c r="FH139" s="91"/>
      <c r="FI139" s="91"/>
      <c r="FJ139" s="91"/>
      <c r="FK139" s="91"/>
      <c r="FL139" s="91"/>
      <c r="FM139" s="91"/>
      <c r="FN139" s="91"/>
      <c r="FO139" s="91"/>
      <c r="FP139" s="91"/>
      <c r="FQ139" s="91"/>
      <c r="FR139" s="91"/>
      <c r="FS139" s="91"/>
      <c r="FT139" s="91"/>
      <c r="FU139" s="91"/>
      <c r="FV139" s="91"/>
      <c r="FW139" s="91"/>
      <c r="FX139" s="91"/>
      <c r="FY139" s="91"/>
      <c r="FZ139" s="91"/>
      <c r="GA139" s="91"/>
      <c r="GB139" s="91"/>
      <c r="GC139" s="91"/>
      <c r="GD139" s="91"/>
      <c r="GE139" s="91"/>
      <c r="GF139" s="91"/>
      <c r="GG139" s="91"/>
      <c r="GH139" s="91"/>
      <c r="GI139" s="91"/>
      <c r="GJ139" s="91"/>
      <c r="GK139" s="91"/>
      <c r="GL139" s="91"/>
      <c r="GM139" s="91"/>
      <c r="GN139" s="91"/>
      <c r="GO139" s="91"/>
      <c r="GP139" s="91"/>
    </row>
    <row r="140" spans="2:198" s="20" customFormat="1">
      <c r="B140" s="11"/>
      <c r="U140" s="72"/>
      <c r="BB140" s="72"/>
      <c r="CF140" s="90"/>
      <c r="CG140" s="90"/>
      <c r="CH140" s="90"/>
      <c r="CI140" s="90"/>
      <c r="CJ140" s="90"/>
      <c r="CK140" s="90"/>
      <c r="CL140" s="90"/>
      <c r="CM140" s="90"/>
      <c r="CN140" s="90"/>
      <c r="CO140" s="90"/>
      <c r="CP140" s="90"/>
      <c r="CQ140" s="90"/>
      <c r="DJ140" s="114"/>
      <c r="DK140" s="114"/>
      <c r="DM140" s="91"/>
      <c r="DN140" s="91"/>
      <c r="DO140" s="91"/>
      <c r="DP140" s="91"/>
      <c r="DQ140" s="91"/>
      <c r="DR140" s="91"/>
      <c r="DS140" s="91"/>
      <c r="DT140" s="91"/>
      <c r="DU140" s="91"/>
      <c r="DV140" s="91"/>
      <c r="DW140" s="91"/>
      <c r="DX140" s="91"/>
      <c r="DY140" s="91"/>
      <c r="DZ140" s="91"/>
      <c r="EA140" s="91"/>
      <c r="EB140" s="91"/>
      <c r="EC140" s="91"/>
      <c r="ED140" s="91"/>
      <c r="EE140" s="91"/>
      <c r="EF140" s="91"/>
      <c r="EG140" s="91"/>
      <c r="EH140" s="91"/>
      <c r="EI140" s="91"/>
      <c r="EJ140" s="91"/>
      <c r="EK140" s="91"/>
      <c r="EL140" s="91"/>
      <c r="EM140" s="91"/>
      <c r="EN140" s="91"/>
      <c r="EO140" s="91"/>
      <c r="EP140" s="91"/>
      <c r="EQ140" s="91"/>
      <c r="ER140" s="91"/>
      <c r="ES140" s="91"/>
      <c r="ET140" s="91"/>
      <c r="EU140" s="91"/>
      <c r="EV140" s="91"/>
      <c r="EW140" s="91"/>
      <c r="EX140" s="91"/>
      <c r="EY140" s="91"/>
      <c r="EZ140" s="91"/>
      <c r="FA140" s="91"/>
      <c r="FB140" s="91"/>
      <c r="FC140" s="91"/>
      <c r="FD140" s="91"/>
      <c r="FE140" s="91"/>
      <c r="FF140" s="91"/>
      <c r="FG140" s="91"/>
      <c r="FH140" s="91"/>
      <c r="FI140" s="91"/>
      <c r="FJ140" s="91"/>
      <c r="FK140" s="91"/>
      <c r="FL140" s="91"/>
      <c r="FM140" s="91"/>
      <c r="FN140" s="91"/>
      <c r="FO140" s="91"/>
      <c r="FP140" s="91"/>
      <c r="FQ140" s="91"/>
      <c r="FR140" s="91"/>
      <c r="FS140" s="91"/>
      <c r="FT140" s="91"/>
      <c r="FU140" s="91"/>
      <c r="FV140" s="91"/>
      <c r="FW140" s="91"/>
      <c r="FX140" s="91"/>
      <c r="FY140" s="91"/>
      <c r="FZ140" s="91"/>
      <c r="GA140" s="91"/>
      <c r="GB140" s="91"/>
      <c r="GC140" s="91"/>
      <c r="GD140" s="91"/>
      <c r="GE140" s="91"/>
      <c r="GF140" s="91"/>
      <c r="GG140" s="91"/>
      <c r="GH140" s="91"/>
      <c r="GI140" s="91"/>
      <c r="GJ140" s="91"/>
      <c r="GK140" s="91"/>
      <c r="GL140" s="91"/>
      <c r="GM140" s="91"/>
      <c r="GN140" s="91"/>
      <c r="GO140" s="91"/>
      <c r="GP140" s="91"/>
    </row>
    <row r="141" spans="2:198" s="20" customFormat="1">
      <c r="B141" s="11"/>
      <c r="U141" s="72"/>
      <c r="BB141" s="72"/>
      <c r="CF141" s="90"/>
      <c r="CG141" s="90"/>
      <c r="CH141" s="90"/>
      <c r="CI141" s="90"/>
      <c r="CJ141" s="90"/>
      <c r="CK141" s="90"/>
      <c r="CL141" s="90"/>
      <c r="CM141" s="90"/>
      <c r="CN141" s="90"/>
      <c r="CO141" s="90"/>
      <c r="CP141" s="90"/>
      <c r="CQ141" s="90"/>
      <c r="DJ141" s="114"/>
      <c r="DK141" s="114"/>
      <c r="DM141" s="91"/>
      <c r="DN141" s="91"/>
      <c r="DO141" s="91"/>
      <c r="DP141" s="91"/>
      <c r="DQ141" s="91"/>
      <c r="DR141" s="91"/>
      <c r="DS141" s="91"/>
      <c r="DT141" s="91"/>
      <c r="DU141" s="91"/>
      <c r="DV141" s="91"/>
      <c r="DW141" s="91"/>
      <c r="DX141" s="91"/>
      <c r="DY141" s="91"/>
      <c r="DZ141" s="91"/>
      <c r="EA141" s="91"/>
      <c r="EB141" s="91"/>
      <c r="EC141" s="91"/>
      <c r="ED141" s="91"/>
      <c r="EE141" s="91"/>
      <c r="EF141" s="91"/>
      <c r="EG141" s="91"/>
      <c r="EH141" s="91"/>
      <c r="EI141" s="91"/>
      <c r="EJ141" s="91"/>
      <c r="EK141" s="91"/>
      <c r="EL141" s="91"/>
      <c r="EM141" s="91"/>
      <c r="EN141" s="91"/>
      <c r="EO141" s="91"/>
      <c r="EP141" s="91"/>
      <c r="EQ141" s="91"/>
      <c r="ER141" s="91"/>
      <c r="ES141" s="91"/>
      <c r="ET141" s="91"/>
      <c r="EU141" s="91"/>
      <c r="EV141" s="91"/>
      <c r="EW141" s="91"/>
      <c r="EX141" s="91"/>
      <c r="EY141" s="91"/>
      <c r="EZ141" s="91"/>
      <c r="FA141" s="91"/>
      <c r="FB141" s="91"/>
      <c r="FC141" s="91"/>
      <c r="FD141" s="91"/>
      <c r="FE141" s="91"/>
      <c r="FF141" s="91"/>
      <c r="FG141" s="91"/>
      <c r="FH141" s="91"/>
      <c r="FI141" s="91"/>
      <c r="FJ141" s="91"/>
      <c r="FK141" s="91"/>
      <c r="FL141" s="91"/>
      <c r="FM141" s="91"/>
      <c r="FN141" s="91"/>
      <c r="FO141" s="91"/>
      <c r="FP141" s="91"/>
      <c r="FQ141" s="91"/>
      <c r="FR141" s="91"/>
      <c r="FS141" s="91"/>
      <c r="FT141" s="91"/>
      <c r="FU141" s="91"/>
      <c r="FV141" s="91"/>
      <c r="FW141" s="91"/>
      <c r="FX141" s="91"/>
      <c r="FY141" s="91"/>
      <c r="FZ141" s="91"/>
      <c r="GA141" s="91"/>
      <c r="GB141" s="91"/>
      <c r="GC141" s="91"/>
      <c r="GD141" s="91"/>
      <c r="GE141" s="91"/>
      <c r="GF141" s="91"/>
      <c r="GG141" s="91"/>
      <c r="GH141" s="91"/>
      <c r="GI141" s="91"/>
      <c r="GJ141" s="91"/>
      <c r="GK141" s="91"/>
      <c r="GL141" s="91"/>
      <c r="GM141" s="91"/>
      <c r="GN141" s="91"/>
      <c r="GO141" s="91"/>
      <c r="GP141" s="91"/>
    </row>
    <row r="142" spans="2:198" s="20" customFormat="1">
      <c r="B142" s="11"/>
      <c r="U142" s="72"/>
      <c r="BB142" s="72"/>
      <c r="CF142" s="90"/>
      <c r="CG142" s="90"/>
      <c r="CH142" s="90"/>
      <c r="CI142" s="90"/>
      <c r="CJ142" s="90"/>
      <c r="CK142" s="90"/>
      <c r="CL142" s="90"/>
      <c r="CM142" s="90"/>
      <c r="CN142" s="90"/>
      <c r="CO142" s="90"/>
      <c r="CP142" s="90"/>
      <c r="CQ142" s="90"/>
      <c r="DJ142" s="114"/>
      <c r="DK142" s="114"/>
      <c r="DM142" s="91"/>
      <c r="DN142" s="91"/>
      <c r="DO142" s="91"/>
      <c r="DP142" s="91"/>
      <c r="DQ142" s="91"/>
      <c r="DR142" s="91"/>
      <c r="DS142" s="91"/>
      <c r="DT142" s="91"/>
      <c r="DU142" s="91"/>
      <c r="DV142" s="91"/>
      <c r="DW142" s="91"/>
      <c r="DX142" s="91"/>
      <c r="DY142" s="91"/>
      <c r="DZ142" s="91"/>
      <c r="EA142" s="91"/>
      <c r="EB142" s="91"/>
      <c r="EC142" s="91"/>
      <c r="ED142" s="91"/>
      <c r="EE142" s="91"/>
      <c r="EF142" s="91"/>
      <c r="EG142" s="91"/>
      <c r="EH142" s="91"/>
      <c r="EI142" s="91"/>
      <c r="EJ142" s="91"/>
      <c r="EK142" s="91"/>
      <c r="EL142" s="91"/>
      <c r="EM142" s="91"/>
      <c r="EN142" s="91"/>
      <c r="EO142" s="91"/>
      <c r="EP142" s="91"/>
      <c r="EQ142" s="91"/>
      <c r="ER142" s="91"/>
      <c r="ES142" s="91"/>
      <c r="ET142" s="91"/>
      <c r="EU142" s="91"/>
      <c r="EV142" s="91"/>
      <c r="EW142" s="91"/>
      <c r="EX142" s="91"/>
      <c r="EY142" s="91"/>
      <c r="EZ142" s="91"/>
      <c r="FA142" s="91"/>
      <c r="FB142" s="91"/>
      <c r="FC142" s="91"/>
      <c r="FD142" s="91"/>
      <c r="FE142" s="91"/>
      <c r="FF142" s="91"/>
      <c r="FG142" s="91"/>
      <c r="FH142" s="91"/>
      <c r="FI142" s="91"/>
      <c r="FJ142" s="91"/>
      <c r="FK142" s="91"/>
      <c r="FL142" s="91"/>
      <c r="FM142" s="91"/>
      <c r="FN142" s="91"/>
      <c r="FO142" s="91"/>
      <c r="FP142" s="91"/>
      <c r="FQ142" s="91"/>
      <c r="FR142" s="91"/>
      <c r="FS142" s="91"/>
      <c r="FT142" s="91"/>
      <c r="FU142" s="91"/>
      <c r="FV142" s="91"/>
      <c r="FW142" s="91"/>
      <c r="FX142" s="91"/>
      <c r="FY142" s="91"/>
      <c r="FZ142" s="91"/>
      <c r="GA142" s="91"/>
      <c r="GB142" s="91"/>
      <c r="GC142" s="91"/>
      <c r="GD142" s="91"/>
      <c r="GE142" s="91"/>
      <c r="GF142" s="91"/>
      <c r="GG142" s="91"/>
      <c r="GH142" s="91"/>
      <c r="GI142" s="91"/>
      <c r="GJ142" s="91"/>
      <c r="GK142" s="91"/>
      <c r="GL142" s="91"/>
      <c r="GM142" s="91"/>
      <c r="GN142" s="91"/>
      <c r="GO142" s="91"/>
      <c r="GP142" s="91"/>
    </row>
    <row r="143" spans="2:198" s="20" customFormat="1">
      <c r="B143" s="11"/>
      <c r="U143" s="72"/>
      <c r="BB143" s="72"/>
      <c r="CF143" s="90"/>
      <c r="CG143" s="90"/>
      <c r="CH143" s="90"/>
      <c r="CI143" s="90"/>
      <c r="CJ143" s="90"/>
      <c r="CK143" s="90"/>
      <c r="CL143" s="90"/>
      <c r="CM143" s="90"/>
      <c r="CN143" s="90"/>
      <c r="CO143" s="90"/>
      <c r="CP143" s="90"/>
      <c r="CQ143" s="90"/>
      <c r="DJ143" s="114"/>
      <c r="DK143" s="114"/>
      <c r="DM143" s="91"/>
      <c r="DN143" s="91"/>
      <c r="DO143" s="91"/>
      <c r="DP143" s="91"/>
      <c r="DQ143" s="91"/>
      <c r="DR143" s="91"/>
      <c r="DS143" s="91"/>
      <c r="DT143" s="91"/>
      <c r="DU143" s="91"/>
      <c r="DV143" s="91"/>
      <c r="DW143" s="91"/>
      <c r="DX143" s="91"/>
      <c r="DY143" s="91"/>
      <c r="DZ143" s="91"/>
      <c r="EA143" s="91"/>
      <c r="EB143" s="91"/>
      <c r="EC143" s="91"/>
      <c r="ED143" s="91"/>
      <c r="EE143" s="91"/>
      <c r="EF143" s="91"/>
      <c r="EG143" s="91"/>
      <c r="EH143" s="91"/>
      <c r="EI143" s="91"/>
      <c r="EJ143" s="91"/>
      <c r="EK143" s="91"/>
      <c r="EL143" s="91"/>
      <c r="EM143" s="91"/>
      <c r="EN143" s="91"/>
      <c r="EO143" s="91"/>
      <c r="EP143" s="91"/>
      <c r="EQ143" s="91"/>
      <c r="ER143" s="91"/>
      <c r="ES143" s="91"/>
      <c r="ET143" s="91"/>
      <c r="EU143" s="91"/>
      <c r="EV143" s="91"/>
      <c r="EW143" s="91"/>
      <c r="EX143" s="91"/>
      <c r="EY143" s="91"/>
      <c r="EZ143" s="91"/>
      <c r="FA143" s="91"/>
      <c r="FB143" s="91"/>
      <c r="FC143" s="91"/>
      <c r="FD143" s="91"/>
      <c r="FE143" s="91"/>
      <c r="FF143" s="91"/>
      <c r="FG143" s="91"/>
      <c r="FH143" s="91"/>
      <c r="FI143" s="91"/>
      <c r="FJ143" s="91"/>
      <c r="FK143" s="91"/>
      <c r="FL143" s="91"/>
      <c r="FM143" s="91"/>
      <c r="FN143" s="91"/>
      <c r="FO143" s="91"/>
      <c r="FP143" s="91"/>
      <c r="FQ143" s="91"/>
      <c r="FR143" s="91"/>
      <c r="FS143" s="91"/>
      <c r="FT143" s="91"/>
      <c r="FU143" s="91"/>
      <c r="FV143" s="91"/>
      <c r="FW143" s="91"/>
      <c r="FX143" s="91"/>
      <c r="FY143" s="91"/>
      <c r="FZ143" s="91"/>
      <c r="GA143" s="91"/>
      <c r="GB143" s="91"/>
      <c r="GC143" s="91"/>
      <c r="GD143" s="91"/>
      <c r="GE143" s="91"/>
      <c r="GF143" s="91"/>
      <c r="GG143" s="91"/>
      <c r="GH143" s="91"/>
      <c r="GI143" s="91"/>
      <c r="GJ143" s="91"/>
      <c r="GK143" s="91"/>
      <c r="GL143" s="91"/>
      <c r="GM143" s="91"/>
      <c r="GN143" s="91"/>
      <c r="GO143" s="91"/>
      <c r="GP143" s="91"/>
    </row>
    <row r="144" spans="2:198" s="20" customFormat="1">
      <c r="B144" s="11"/>
      <c r="U144" s="72"/>
      <c r="BB144" s="72"/>
      <c r="CF144" s="90"/>
      <c r="CG144" s="90"/>
      <c r="CH144" s="90"/>
      <c r="CI144" s="90"/>
      <c r="CJ144" s="90"/>
      <c r="CK144" s="90"/>
      <c r="CL144" s="90"/>
      <c r="CM144" s="90"/>
      <c r="CN144" s="90"/>
      <c r="CO144" s="90"/>
      <c r="CP144" s="90"/>
      <c r="CQ144" s="90"/>
      <c r="DJ144" s="114"/>
      <c r="DK144" s="114"/>
      <c r="DM144" s="91"/>
      <c r="DN144" s="91"/>
      <c r="DO144" s="91"/>
      <c r="DP144" s="91"/>
      <c r="DQ144" s="91"/>
      <c r="DR144" s="91"/>
      <c r="DS144" s="91"/>
      <c r="DT144" s="91"/>
      <c r="DU144" s="91"/>
      <c r="DV144" s="91"/>
      <c r="DW144" s="91"/>
      <c r="DX144" s="91"/>
      <c r="DY144" s="91"/>
      <c r="DZ144" s="91"/>
      <c r="EA144" s="91"/>
      <c r="EB144" s="91"/>
      <c r="EC144" s="91"/>
      <c r="ED144" s="91"/>
      <c r="EE144" s="91"/>
      <c r="EF144" s="91"/>
      <c r="EG144" s="91"/>
      <c r="EH144" s="91"/>
      <c r="EI144" s="91"/>
      <c r="EJ144" s="91"/>
      <c r="EK144" s="91"/>
      <c r="EL144" s="91"/>
      <c r="EM144" s="91"/>
      <c r="EN144" s="91"/>
      <c r="EO144" s="91"/>
      <c r="EP144" s="91"/>
      <c r="EQ144" s="91"/>
      <c r="ER144" s="91"/>
      <c r="ES144" s="91"/>
      <c r="ET144" s="91"/>
      <c r="EU144" s="91"/>
      <c r="EV144" s="91"/>
      <c r="EW144" s="91"/>
      <c r="EX144" s="91"/>
      <c r="EY144" s="91"/>
      <c r="EZ144" s="91"/>
      <c r="FA144" s="91"/>
      <c r="FB144" s="91"/>
      <c r="FC144" s="91"/>
      <c r="FD144" s="91"/>
      <c r="FE144" s="91"/>
      <c r="FF144" s="91"/>
      <c r="FG144" s="91"/>
      <c r="FH144" s="91"/>
      <c r="FI144" s="91"/>
      <c r="FJ144" s="91"/>
      <c r="FK144" s="91"/>
      <c r="FL144" s="91"/>
      <c r="FM144" s="91"/>
      <c r="FN144" s="91"/>
      <c r="FO144" s="91"/>
      <c r="FP144" s="91"/>
      <c r="FQ144" s="91"/>
      <c r="FR144" s="91"/>
      <c r="FS144" s="91"/>
      <c r="FT144" s="91"/>
      <c r="FU144" s="91"/>
      <c r="FV144" s="91"/>
      <c r="FW144" s="91"/>
      <c r="FX144" s="91"/>
      <c r="FY144" s="91"/>
      <c r="FZ144" s="91"/>
      <c r="GA144" s="91"/>
      <c r="GB144" s="91"/>
      <c r="GC144" s="91"/>
      <c r="GD144" s="91"/>
      <c r="GE144" s="91"/>
      <c r="GF144" s="91"/>
      <c r="GG144" s="91"/>
      <c r="GH144" s="91"/>
      <c r="GI144" s="91"/>
      <c r="GJ144" s="91"/>
      <c r="GK144" s="91"/>
      <c r="GL144" s="91"/>
      <c r="GM144" s="91"/>
      <c r="GN144" s="91"/>
      <c r="GO144" s="91"/>
      <c r="GP144" s="91"/>
    </row>
    <row r="145" spans="2:198" s="20" customFormat="1">
      <c r="B145" s="11"/>
      <c r="U145" s="72"/>
      <c r="BB145" s="72"/>
      <c r="CF145" s="90"/>
      <c r="CG145" s="90"/>
      <c r="CH145" s="90"/>
      <c r="CI145" s="90"/>
      <c r="CJ145" s="90"/>
      <c r="CK145" s="90"/>
      <c r="CL145" s="90"/>
      <c r="CM145" s="90"/>
      <c r="CN145" s="90"/>
      <c r="CO145" s="90"/>
      <c r="CP145" s="90"/>
      <c r="CQ145" s="90"/>
      <c r="DJ145" s="114"/>
      <c r="DK145" s="114"/>
      <c r="DM145" s="91"/>
      <c r="DN145" s="91"/>
      <c r="DO145" s="91"/>
      <c r="DP145" s="91"/>
      <c r="DQ145" s="91"/>
      <c r="DR145" s="91"/>
      <c r="DS145" s="91"/>
      <c r="DT145" s="91"/>
      <c r="DU145" s="91"/>
      <c r="DV145" s="91"/>
      <c r="DW145" s="91"/>
      <c r="DX145" s="91"/>
      <c r="DY145" s="91"/>
      <c r="DZ145" s="91"/>
      <c r="EA145" s="91"/>
      <c r="EB145" s="91"/>
      <c r="EC145" s="91"/>
      <c r="ED145" s="91"/>
      <c r="EE145" s="91"/>
      <c r="EF145" s="91"/>
      <c r="EG145" s="91"/>
      <c r="EH145" s="91"/>
      <c r="EI145" s="91"/>
      <c r="EJ145" s="91"/>
      <c r="EK145" s="91"/>
      <c r="EL145" s="91"/>
      <c r="EM145" s="91"/>
      <c r="EN145" s="91"/>
      <c r="EO145" s="91"/>
      <c r="EP145" s="91"/>
      <c r="EQ145" s="91"/>
      <c r="ER145" s="91"/>
      <c r="ES145" s="91"/>
      <c r="ET145" s="91"/>
      <c r="EU145" s="91"/>
      <c r="EV145" s="91"/>
      <c r="EW145" s="91"/>
      <c r="EX145" s="91"/>
      <c r="EY145" s="91"/>
      <c r="EZ145" s="91"/>
      <c r="FA145" s="91"/>
      <c r="FB145" s="91"/>
      <c r="FC145" s="91"/>
      <c r="FD145" s="91"/>
      <c r="FE145" s="91"/>
      <c r="FF145" s="91"/>
      <c r="FG145" s="91"/>
      <c r="FH145" s="91"/>
      <c r="FI145" s="91"/>
      <c r="FJ145" s="91"/>
      <c r="FK145" s="91"/>
      <c r="FL145" s="91"/>
      <c r="FM145" s="91"/>
      <c r="FN145" s="91"/>
      <c r="FO145" s="91"/>
      <c r="FP145" s="91"/>
      <c r="FQ145" s="91"/>
      <c r="FR145" s="91"/>
      <c r="FS145" s="91"/>
      <c r="FT145" s="91"/>
      <c r="FU145" s="91"/>
      <c r="FV145" s="91"/>
      <c r="FW145" s="91"/>
      <c r="FX145" s="91"/>
      <c r="FY145" s="91"/>
      <c r="FZ145" s="91"/>
      <c r="GA145" s="91"/>
      <c r="GB145" s="91"/>
      <c r="GC145" s="91"/>
      <c r="GD145" s="91"/>
      <c r="GE145" s="91"/>
      <c r="GF145" s="91"/>
      <c r="GG145" s="91"/>
      <c r="GH145" s="91"/>
      <c r="GI145" s="91"/>
      <c r="GJ145" s="91"/>
      <c r="GK145" s="91"/>
      <c r="GL145" s="91"/>
      <c r="GM145" s="91"/>
      <c r="GN145" s="91"/>
      <c r="GO145" s="91"/>
      <c r="GP145" s="91"/>
    </row>
    <row r="146" spans="2:198" s="20" customFormat="1">
      <c r="B146" s="11"/>
      <c r="U146" s="72"/>
      <c r="BB146" s="72"/>
      <c r="CF146" s="90"/>
      <c r="CG146" s="90"/>
      <c r="CH146" s="90"/>
      <c r="CI146" s="90"/>
      <c r="CJ146" s="90"/>
      <c r="CK146" s="90"/>
      <c r="CL146" s="90"/>
      <c r="CM146" s="90"/>
      <c r="CN146" s="90"/>
      <c r="CO146" s="90"/>
      <c r="CP146" s="90"/>
      <c r="CQ146" s="90"/>
      <c r="DJ146" s="114"/>
      <c r="DK146" s="114"/>
      <c r="DM146" s="91"/>
      <c r="DN146" s="91"/>
      <c r="DO146" s="91"/>
      <c r="DP146" s="91"/>
      <c r="DQ146" s="91"/>
      <c r="DR146" s="91"/>
      <c r="DS146" s="91"/>
      <c r="DT146" s="91"/>
      <c r="DU146" s="91"/>
      <c r="DV146" s="91"/>
      <c r="DW146" s="91"/>
      <c r="DX146" s="91"/>
      <c r="DY146" s="91"/>
      <c r="DZ146" s="91"/>
      <c r="EA146" s="91"/>
      <c r="EB146" s="91"/>
      <c r="EC146" s="91"/>
      <c r="ED146" s="91"/>
      <c r="EE146" s="91"/>
      <c r="EF146" s="91"/>
      <c r="EG146" s="91"/>
      <c r="EH146" s="91"/>
      <c r="EI146" s="91"/>
      <c r="EJ146" s="91"/>
      <c r="EK146" s="91"/>
      <c r="EL146" s="91"/>
      <c r="EM146" s="91"/>
      <c r="EN146" s="91"/>
      <c r="EO146" s="91"/>
      <c r="EP146" s="91"/>
      <c r="EQ146" s="91"/>
      <c r="ER146" s="91"/>
      <c r="ES146" s="91"/>
      <c r="ET146" s="91"/>
      <c r="EU146" s="91"/>
      <c r="EV146" s="91"/>
      <c r="EW146" s="91"/>
      <c r="EX146" s="91"/>
      <c r="EY146" s="91"/>
      <c r="EZ146" s="91"/>
      <c r="FA146" s="91"/>
      <c r="FB146" s="91"/>
      <c r="FC146" s="91"/>
      <c r="FD146" s="91"/>
      <c r="FE146" s="91"/>
      <c r="FF146" s="91"/>
      <c r="FG146" s="91"/>
      <c r="FH146" s="91"/>
      <c r="FI146" s="91"/>
      <c r="FJ146" s="91"/>
      <c r="FK146" s="91"/>
      <c r="FL146" s="91"/>
      <c r="FM146" s="91"/>
      <c r="FN146" s="91"/>
      <c r="FO146" s="91"/>
      <c r="FP146" s="91"/>
      <c r="FQ146" s="91"/>
      <c r="FR146" s="91"/>
      <c r="FS146" s="91"/>
      <c r="FT146" s="91"/>
      <c r="FU146" s="91"/>
      <c r="FV146" s="91"/>
      <c r="FW146" s="91"/>
      <c r="FX146" s="91"/>
      <c r="FY146" s="91"/>
      <c r="FZ146" s="91"/>
      <c r="GA146" s="91"/>
      <c r="GB146" s="91"/>
      <c r="GC146" s="91"/>
      <c r="GD146" s="91"/>
      <c r="GE146" s="91"/>
      <c r="GF146" s="91"/>
      <c r="GG146" s="91"/>
      <c r="GH146" s="91"/>
      <c r="GI146" s="91"/>
      <c r="GJ146" s="91"/>
      <c r="GK146" s="91"/>
      <c r="GL146" s="91"/>
      <c r="GM146" s="91"/>
      <c r="GN146" s="91"/>
      <c r="GO146" s="91"/>
      <c r="GP146" s="91"/>
    </row>
    <row r="147" spans="2:198" s="20" customFormat="1">
      <c r="B147" s="11"/>
      <c r="U147" s="72"/>
      <c r="BB147" s="72"/>
      <c r="CF147" s="90"/>
      <c r="CG147" s="90"/>
      <c r="CH147" s="90"/>
      <c r="CI147" s="90"/>
      <c r="CJ147" s="90"/>
      <c r="CK147" s="90"/>
      <c r="CL147" s="90"/>
      <c r="CM147" s="90"/>
      <c r="CN147" s="90"/>
      <c r="CO147" s="90"/>
      <c r="CP147" s="90"/>
      <c r="CQ147" s="90"/>
      <c r="DJ147" s="114"/>
      <c r="DK147" s="114"/>
      <c r="DM147" s="91"/>
      <c r="DN147" s="91"/>
      <c r="DO147" s="91"/>
      <c r="DP147" s="91"/>
      <c r="DQ147" s="91"/>
      <c r="DR147" s="91"/>
      <c r="DS147" s="91"/>
      <c r="DT147" s="91"/>
      <c r="DU147" s="91"/>
      <c r="DV147" s="91"/>
      <c r="DW147" s="91"/>
      <c r="DX147" s="91"/>
      <c r="DY147" s="91"/>
      <c r="DZ147" s="91"/>
      <c r="EA147" s="91"/>
      <c r="EB147" s="91"/>
      <c r="EC147" s="91"/>
      <c r="ED147" s="91"/>
      <c r="EE147" s="91"/>
      <c r="EF147" s="91"/>
      <c r="EG147" s="91"/>
      <c r="EH147" s="91"/>
      <c r="EI147" s="91"/>
      <c r="EJ147" s="91"/>
      <c r="EK147" s="91"/>
      <c r="EL147" s="91"/>
      <c r="EM147" s="91"/>
      <c r="EN147" s="91"/>
      <c r="EO147" s="91"/>
      <c r="EP147" s="91"/>
      <c r="EQ147" s="91"/>
      <c r="ER147" s="91"/>
      <c r="ES147" s="91"/>
      <c r="ET147" s="91"/>
      <c r="EU147" s="91"/>
      <c r="EV147" s="91"/>
      <c r="EW147" s="91"/>
      <c r="EX147" s="91"/>
      <c r="EY147" s="91"/>
      <c r="EZ147" s="91"/>
      <c r="FA147" s="91"/>
      <c r="FB147" s="91"/>
      <c r="FC147" s="91"/>
      <c r="FD147" s="91"/>
      <c r="FE147" s="91"/>
      <c r="FF147" s="91"/>
      <c r="FG147" s="91"/>
      <c r="FH147" s="91"/>
      <c r="FI147" s="91"/>
      <c r="FJ147" s="91"/>
      <c r="FK147" s="91"/>
      <c r="FL147" s="91"/>
      <c r="FM147" s="91"/>
      <c r="FN147" s="91"/>
      <c r="FO147" s="91"/>
      <c r="FP147" s="91"/>
      <c r="FQ147" s="91"/>
      <c r="FR147" s="91"/>
      <c r="FS147" s="91"/>
      <c r="FT147" s="91"/>
      <c r="FU147" s="91"/>
      <c r="FV147" s="91"/>
      <c r="FW147" s="91"/>
      <c r="FX147" s="91"/>
      <c r="FY147" s="91"/>
      <c r="FZ147" s="91"/>
      <c r="GA147" s="91"/>
      <c r="GB147" s="91"/>
      <c r="GC147" s="91"/>
      <c r="GD147" s="91"/>
      <c r="GE147" s="91"/>
      <c r="GF147" s="91"/>
      <c r="GG147" s="91"/>
      <c r="GH147" s="91"/>
      <c r="GI147" s="91"/>
      <c r="GJ147" s="91"/>
      <c r="GK147" s="91"/>
      <c r="GL147" s="91"/>
      <c r="GM147" s="91"/>
      <c r="GN147" s="91"/>
      <c r="GO147" s="91"/>
      <c r="GP147" s="91"/>
    </row>
    <row r="148" spans="2:198" s="20" customFormat="1">
      <c r="B148" s="11"/>
      <c r="U148" s="72"/>
      <c r="BB148" s="72"/>
      <c r="CF148" s="90"/>
      <c r="CG148" s="90"/>
      <c r="CH148" s="90"/>
      <c r="CI148" s="90"/>
      <c r="CJ148" s="90"/>
      <c r="CK148" s="90"/>
      <c r="CL148" s="90"/>
      <c r="CM148" s="90"/>
      <c r="CN148" s="90"/>
      <c r="CO148" s="90"/>
      <c r="CP148" s="90"/>
      <c r="CQ148" s="90"/>
      <c r="DJ148" s="114"/>
      <c r="DK148" s="114"/>
      <c r="DM148" s="91"/>
      <c r="DN148" s="91"/>
      <c r="DO148" s="91"/>
      <c r="DP148" s="91"/>
      <c r="DQ148" s="91"/>
      <c r="DR148" s="91"/>
      <c r="DS148" s="91"/>
      <c r="DT148" s="91"/>
      <c r="DU148" s="91"/>
      <c r="DV148" s="91"/>
      <c r="DW148" s="91"/>
      <c r="DX148" s="91"/>
      <c r="DY148" s="91"/>
      <c r="DZ148" s="91"/>
      <c r="EA148" s="91"/>
      <c r="EB148" s="91"/>
      <c r="EC148" s="91"/>
      <c r="ED148" s="91"/>
      <c r="EE148" s="91"/>
      <c r="EF148" s="91"/>
      <c r="EG148" s="91"/>
      <c r="EH148" s="91"/>
      <c r="EI148" s="91"/>
      <c r="EJ148" s="91"/>
      <c r="EK148" s="91"/>
      <c r="EL148" s="91"/>
      <c r="EM148" s="91"/>
      <c r="EN148" s="91"/>
      <c r="EO148" s="91"/>
      <c r="EP148" s="91"/>
      <c r="EQ148" s="91"/>
      <c r="ER148" s="91"/>
      <c r="ES148" s="91"/>
      <c r="ET148" s="91"/>
      <c r="EU148" s="91"/>
      <c r="EV148" s="91"/>
      <c r="EW148" s="91"/>
      <c r="EX148" s="91"/>
      <c r="EY148" s="91"/>
      <c r="EZ148" s="91"/>
      <c r="FA148" s="91"/>
      <c r="FB148" s="91"/>
      <c r="FC148" s="91"/>
      <c r="FD148" s="91"/>
      <c r="FE148" s="91"/>
      <c r="FF148" s="91"/>
      <c r="FG148" s="91"/>
      <c r="FH148" s="91"/>
      <c r="FI148" s="91"/>
      <c r="FJ148" s="91"/>
      <c r="FK148" s="91"/>
      <c r="FL148" s="91"/>
      <c r="FM148" s="91"/>
      <c r="FN148" s="91"/>
      <c r="FO148" s="91"/>
      <c r="FP148" s="91"/>
      <c r="FQ148" s="91"/>
      <c r="FR148" s="91"/>
      <c r="FS148" s="91"/>
      <c r="FT148" s="91"/>
      <c r="FU148" s="91"/>
      <c r="FV148" s="91"/>
      <c r="FW148" s="91"/>
      <c r="FX148" s="91"/>
      <c r="FY148" s="91"/>
      <c r="FZ148" s="91"/>
      <c r="GA148" s="91"/>
      <c r="GB148" s="91"/>
      <c r="GC148" s="91"/>
      <c r="GD148" s="91"/>
      <c r="GE148" s="91"/>
      <c r="GF148" s="91"/>
      <c r="GG148" s="91"/>
      <c r="GH148" s="91"/>
      <c r="GI148" s="91"/>
      <c r="GJ148" s="91"/>
      <c r="GK148" s="91"/>
      <c r="GL148" s="91"/>
      <c r="GM148" s="91"/>
      <c r="GN148" s="91"/>
      <c r="GO148" s="91"/>
      <c r="GP148" s="91"/>
    </row>
    <row r="149" spans="2:198" s="20" customFormat="1">
      <c r="B149" s="11"/>
      <c r="U149" s="72"/>
      <c r="BB149" s="72"/>
      <c r="CF149" s="90"/>
      <c r="CG149" s="90"/>
      <c r="CH149" s="90"/>
      <c r="CI149" s="90"/>
      <c r="CJ149" s="90"/>
      <c r="CK149" s="90"/>
      <c r="CL149" s="90"/>
      <c r="CM149" s="90"/>
      <c r="CN149" s="90"/>
      <c r="CO149" s="90"/>
      <c r="CP149" s="90"/>
      <c r="CQ149" s="90"/>
      <c r="DJ149" s="114"/>
      <c r="DK149" s="114"/>
      <c r="DM149" s="91"/>
      <c r="DN149" s="91"/>
      <c r="DO149" s="91"/>
      <c r="DP149" s="91"/>
      <c r="DQ149" s="91"/>
      <c r="DR149" s="91"/>
      <c r="DS149" s="91"/>
      <c r="DT149" s="91"/>
      <c r="DU149" s="91"/>
      <c r="DV149" s="91"/>
      <c r="DW149" s="91"/>
      <c r="DX149" s="91"/>
      <c r="DY149" s="91"/>
      <c r="DZ149" s="91"/>
      <c r="EA149" s="91"/>
      <c r="EB149" s="91"/>
      <c r="EC149" s="91"/>
      <c r="ED149" s="91"/>
      <c r="EE149" s="91"/>
      <c r="EF149" s="91"/>
      <c r="EG149" s="91"/>
      <c r="EH149" s="91"/>
      <c r="EI149" s="91"/>
      <c r="EJ149" s="91"/>
      <c r="EK149" s="91"/>
      <c r="EL149" s="91"/>
      <c r="EM149" s="91"/>
      <c r="EN149" s="91"/>
      <c r="EO149" s="91"/>
      <c r="EP149" s="91"/>
      <c r="EQ149" s="91"/>
      <c r="ER149" s="91"/>
      <c r="ES149" s="91"/>
      <c r="ET149" s="91"/>
      <c r="EU149" s="91"/>
      <c r="EV149" s="91"/>
      <c r="EW149" s="91"/>
      <c r="EX149" s="91"/>
      <c r="EY149" s="91"/>
      <c r="EZ149" s="91"/>
      <c r="FA149" s="91"/>
      <c r="FB149" s="91"/>
      <c r="FC149" s="91"/>
      <c r="FD149" s="91"/>
      <c r="FE149" s="91"/>
      <c r="FF149" s="91"/>
      <c r="FG149" s="91"/>
      <c r="FH149" s="91"/>
      <c r="FI149" s="91"/>
      <c r="FJ149" s="91"/>
      <c r="FK149" s="91"/>
      <c r="FL149" s="91"/>
      <c r="FM149" s="91"/>
      <c r="FN149" s="91"/>
      <c r="FO149" s="91"/>
      <c r="FP149" s="91"/>
      <c r="FQ149" s="91"/>
      <c r="FR149" s="91"/>
      <c r="FS149" s="91"/>
      <c r="FT149" s="91"/>
      <c r="FU149" s="91"/>
      <c r="FV149" s="91"/>
      <c r="FW149" s="91"/>
      <c r="FX149" s="91"/>
      <c r="FY149" s="91"/>
      <c r="FZ149" s="91"/>
      <c r="GA149" s="91"/>
      <c r="GB149" s="91"/>
      <c r="GC149" s="91"/>
      <c r="GD149" s="91"/>
      <c r="GE149" s="91"/>
      <c r="GF149" s="91"/>
      <c r="GG149" s="91"/>
      <c r="GH149" s="91"/>
      <c r="GI149" s="91"/>
      <c r="GJ149" s="91"/>
      <c r="GK149" s="91"/>
      <c r="GL149" s="91"/>
      <c r="GM149" s="91"/>
      <c r="GN149" s="91"/>
      <c r="GO149" s="91"/>
      <c r="GP149" s="91"/>
    </row>
    <row r="150" spans="2:198" s="20" customFormat="1">
      <c r="B150" s="11"/>
      <c r="U150" s="72"/>
      <c r="BB150" s="72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DJ150" s="114"/>
      <c r="DK150" s="114"/>
      <c r="DM150" s="91"/>
      <c r="DN150" s="91"/>
      <c r="DO150" s="91"/>
      <c r="DP150" s="91"/>
      <c r="DQ150" s="91"/>
      <c r="DR150" s="91"/>
      <c r="DS150" s="91"/>
      <c r="DT150" s="91"/>
      <c r="DU150" s="91"/>
      <c r="DV150" s="91"/>
      <c r="DW150" s="91"/>
      <c r="DX150" s="91"/>
      <c r="DY150" s="91"/>
      <c r="DZ150" s="91"/>
      <c r="EA150" s="91"/>
      <c r="EB150" s="91"/>
      <c r="EC150" s="91"/>
      <c r="ED150" s="91"/>
      <c r="EE150" s="91"/>
      <c r="EF150" s="91"/>
      <c r="EG150" s="91"/>
      <c r="EH150" s="91"/>
      <c r="EI150" s="91"/>
      <c r="EJ150" s="91"/>
      <c r="EK150" s="91"/>
      <c r="EL150" s="91"/>
      <c r="EM150" s="91"/>
      <c r="EN150" s="91"/>
      <c r="EO150" s="91"/>
      <c r="EP150" s="91"/>
      <c r="EQ150" s="91"/>
      <c r="ER150" s="91"/>
      <c r="ES150" s="91"/>
      <c r="ET150" s="91"/>
      <c r="EU150" s="91"/>
      <c r="EV150" s="91"/>
      <c r="EW150" s="91"/>
      <c r="EX150" s="91"/>
      <c r="EY150" s="91"/>
      <c r="EZ150" s="91"/>
      <c r="FA150" s="91"/>
      <c r="FB150" s="91"/>
      <c r="FC150" s="91"/>
      <c r="FD150" s="91"/>
      <c r="FE150" s="91"/>
      <c r="FF150" s="91"/>
      <c r="FG150" s="91"/>
      <c r="FH150" s="91"/>
      <c r="FI150" s="91"/>
      <c r="FJ150" s="91"/>
      <c r="FK150" s="91"/>
      <c r="FL150" s="91"/>
      <c r="FM150" s="91"/>
      <c r="FN150" s="91"/>
      <c r="FO150" s="91"/>
      <c r="FP150" s="91"/>
      <c r="FQ150" s="91"/>
      <c r="FR150" s="91"/>
      <c r="FS150" s="91"/>
      <c r="FT150" s="91"/>
      <c r="FU150" s="91"/>
      <c r="FV150" s="91"/>
      <c r="FW150" s="91"/>
      <c r="FX150" s="91"/>
      <c r="FY150" s="91"/>
      <c r="FZ150" s="91"/>
      <c r="GA150" s="91"/>
      <c r="GB150" s="91"/>
      <c r="GC150" s="91"/>
      <c r="GD150" s="91"/>
      <c r="GE150" s="91"/>
      <c r="GF150" s="91"/>
      <c r="GG150" s="91"/>
      <c r="GH150" s="91"/>
      <c r="GI150" s="91"/>
      <c r="GJ150" s="91"/>
      <c r="GK150" s="91"/>
      <c r="GL150" s="91"/>
      <c r="GM150" s="91"/>
      <c r="GN150" s="91"/>
      <c r="GO150" s="91"/>
      <c r="GP150" s="91"/>
    </row>
    <row r="151" spans="2:198" s="20" customFormat="1">
      <c r="B151" s="11"/>
      <c r="U151" s="72"/>
      <c r="BB151" s="72"/>
      <c r="CF151" s="90"/>
      <c r="CG151" s="90"/>
      <c r="CH151" s="90"/>
      <c r="CI151" s="90"/>
      <c r="CJ151" s="90"/>
      <c r="CK151" s="90"/>
      <c r="CL151" s="90"/>
      <c r="CM151" s="90"/>
      <c r="CN151" s="90"/>
      <c r="CO151" s="90"/>
      <c r="CP151" s="90"/>
      <c r="CQ151" s="90"/>
      <c r="DJ151" s="114"/>
      <c r="DK151" s="114"/>
      <c r="DM151" s="91"/>
      <c r="DN151" s="91"/>
      <c r="DO151" s="91"/>
      <c r="DP151" s="91"/>
      <c r="DQ151" s="91"/>
      <c r="DR151" s="91"/>
      <c r="DS151" s="91"/>
      <c r="DT151" s="91"/>
      <c r="DU151" s="91"/>
      <c r="DV151" s="91"/>
      <c r="DW151" s="91"/>
      <c r="DX151" s="91"/>
      <c r="DY151" s="91"/>
      <c r="DZ151" s="91"/>
      <c r="EA151" s="91"/>
      <c r="EB151" s="91"/>
      <c r="EC151" s="91"/>
      <c r="ED151" s="91"/>
      <c r="EE151" s="91"/>
      <c r="EF151" s="91"/>
      <c r="EG151" s="91"/>
      <c r="EH151" s="91"/>
      <c r="EI151" s="91"/>
      <c r="EJ151" s="91"/>
      <c r="EK151" s="91"/>
      <c r="EL151" s="91"/>
      <c r="EM151" s="91"/>
      <c r="EN151" s="91"/>
      <c r="EO151" s="91"/>
      <c r="EP151" s="91"/>
      <c r="EQ151" s="91"/>
      <c r="ER151" s="91"/>
      <c r="ES151" s="91"/>
      <c r="ET151" s="91"/>
      <c r="EU151" s="91"/>
      <c r="EV151" s="91"/>
      <c r="EW151" s="91"/>
      <c r="EX151" s="91"/>
      <c r="EY151" s="91"/>
      <c r="EZ151" s="91"/>
      <c r="FA151" s="91"/>
      <c r="FB151" s="91"/>
      <c r="FC151" s="91"/>
      <c r="FD151" s="91"/>
      <c r="FE151" s="91"/>
      <c r="FF151" s="91"/>
      <c r="FG151" s="91"/>
      <c r="FH151" s="91"/>
      <c r="FI151" s="91"/>
      <c r="FJ151" s="91"/>
      <c r="FK151" s="91"/>
      <c r="FL151" s="91"/>
      <c r="FM151" s="91"/>
      <c r="FN151" s="91"/>
      <c r="FO151" s="91"/>
      <c r="FP151" s="91"/>
      <c r="FQ151" s="91"/>
      <c r="FR151" s="91"/>
      <c r="FS151" s="91"/>
      <c r="FT151" s="91"/>
      <c r="FU151" s="91"/>
      <c r="FV151" s="91"/>
      <c r="FW151" s="91"/>
      <c r="FX151" s="91"/>
      <c r="FY151" s="91"/>
      <c r="FZ151" s="91"/>
      <c r="GA151" s="91"/>
      <c r="GB151" s="91"/>
      <c r="GC151" s="91"/>
      <c r="GD151" s="91"/>
      <c r="GE151" s="91"/>
      <c r="GF151" s="91"/>
      <c r="GG151" s="91"/>
      <c r="GH151" s="91"/>
      <c r="GI151" s="91"/>
      <c r="GJ151" s="91"/>
      <c r="GK151" s="91"/>
      <c r="GL151" s="91"/>
      <c r="GM151" s="91"/>
      <c r="GN151" s="91"/>
      <c r="GO151" s="91"/>
      <c r="GP151" s="91"/>
    </row>
    <row r="152" spans="2:198" s="20" customFormat="1">
      <c r="B152" s="11"/>
      <c r="U152" s="72"/>
      <c r="BB152" s="72"/>
      <c r="CF152" s="90"/>
      <c r="CG152" s="90"/>
      <c r="CH152" s="90"/>
      <c r="CI152" s="90"/>
      <c r="CJ152" s="90"/>
      <c r="CK152" s="90"/>
      <c r="CL152" s="90"/>
      <c r="CM152" s="90"/>
      <c r="CN152" s="90"/>
      <c r="CO152" s="90"/>
      <c r="CP152" s="90"/>
      <c r="CQ152" s="90"/>
      <c r="DJ152" s="114"/>
      <c r="DK152" s="114"/>
      <c r="DM152" s="91"/>
      <c r="DN152" s="91"/>
      <c r="DO152" s="91"/>
      <c r="DP152" s="91"/>
      <c r="DQ152" s="91"/>
      <c r="DR152" s="91"/>
      <c r="DS152" s="91"/>
      <c r="DT152" s="91"/>
      <c r="DU152" s="91"/>
      <c r="DV152" s="91"/>
      <c r="DW152" s="91"/>
      <c r="DX152" s="91"/>
      <c r="DY152" s="91"/>
      <c r="DZ152" s="91"/>
      <c r="EA152" s="91"/>
      <c r="EB152" s="91"/>
      <c r="EC152" s="91"/>
      <c r="ED152" s="91"/>
      <c r="EE152" s="91"/>
      <c r="EF152" s="91"/>
      <c r="EG152" s="91"/>
      <c r="EH152" s="91"/>
      <c r="EI152" s="91"/>
      <c r="EJ152" s="91"/>
      <c r="EK152" s="91"/>
      <c r="EL152" s="91"/>
      <c r="EM152" s="91"/>
      <c r="EN152" s="91"/>
      <c r="EO152" s="91"/>
      <c r="EP152" s="91"/>
      <c r="EQ152" s="91"/>
      <c r="ER152" s="91"/>
      <c r="ES152" s="91"/>
      <c r="ET152" s="91"/>
      <c r="EU152" s="91"/>
      <c r="EV152" s="91"/>
      <c r="EW152" s="91"/>
      <c r="EX152" s="91"/>
      <c r="EY152" s="91"/>
      <c r="EZ152" s="91"/>
      <c r="FA152" s="91"/>
      <c r="FB152" s="91"/>
      <c r="FC152" s="91"/>
      <c r="FD152" s="91"/>
      <c r="FE152" s="91"/>
      <c r="FF152" s="91"/>
      <c r="FG152" s="91"/>
      <c r="FH152" s="91"/>
      <c r="FI152" s="91"/>
      <c r="FJ152" s="91"/>
      <c r="FK152" s="91"/>
      <c r="FL152" s="91"/>
      <c r="FM152" s="91"/>
      <c r="FN152" s="91"/>
      <c r="FO152" s="91"/>
      <c r="FP152" s="91"/>
      <c r="FQ152" s="91"/>
      <c r="FR152" s="91"/>
      <c r="FS152" s="91"/>
      <c r="FT152" s="91"/>
      <c r="FU152" s="91"/>
      <c r="FV152" s="91"/>
      <c r="FW152" s="91"/>
      <c r="FX152" s="91"/>
      <c r="FY152" s="91"/>
      <c r="FZ152" s="91"/>
      <c r="GA152" s="91"/>
      <c r="GB152" s="91"/>
      <c r="GC152" s="91"/>
      <c r="GD152" s="91"/>
      <c r="GE152" s="91"/>
      <c r="GF152" s="91"/>
      <c r="GG152" s="91"/>
      <c r="GH152" s="91"/>
      <c r="GI152" s="91"/>
      <c r="GJ152" s="91"/>
      <c r="GK152" s="91"/>
      <c r="GL152" s="91"/>
      <c r="GM152" s="91"/>
      <c r="GN152" s="91"/>
      <c r="GO152" s="91"/>
      <c r="GP152" s="91"/>
    </row>
    <row r="153" spans="2:198" s="20" customFormat="1">
      <c r="B153" s="11"/>
      <c r="U153" s="72"/>
      <c r="BB153" s="72"/>
      <c r="CF153" s="90"/>
      <c r="CG153" s="90"/>
      <c r="CH153" s="90"/>
      <c r="CI153" s="90"/>
      <c r="CJ153" s="90"/>
      <c r="CK153" s="90"/>
      <c r="CL153" s="90"/>
      <c r="CM153" s="90"/>
      <c r="CN153" s="90"/>
      <c r="CO153" s="90"/>
      <c r="CP153" s="90"/>
      <c r="CQ153" s="90"/>
      <c r="DJ153" s="114"/>
      <c r="DK153" s="114"/>
      <c r="DM153" s="91"/>
      <c r="DN153" s="91"/>
      <c r="DO153" s="91"/>
      <c r="DP153" s="91"/>
      <c r="DQ153" s="91"/>
      <c r="DR153" s="91"/>
      <c r="DS153" s="91"/>
      <c r="DT153" s="91"/>
      <c r="DU153" s="91"/>
      <c r="DV153" s="91"/>
      <c r="DW153" s="91"/>
      <c r="DX153" s="91"/>
      <c r="DY153" s="91"/>
      <c r="DZ153" s="91"/>
      <c r="EA153" s="91"/>
      <c r="EB153" s="91"/>
      <c r="EC153" s="91"/>
      <c r="ED153" s="91"/>
      <c r="EE153" s="91"/>
      <c r="EF153" s="91"/>
      <c r="EG153" s="91"/>
      <c r="EH153" s="91"/>
      <c r="EI153" s="91"/>
      <c r="EJ153" s="91"/>
      <c r="EK153" s="91"/>
      <c r="EL153" s="91"/>
      <c r="EM153" s="91"/>
      <c r="EN153" s="91"/>
      <c r="EO153" s="91"/>
      <c r="EP153" s="91"/>
      <c r="EQ153" s="91"/>
      <c r="ER153" s="91"/>
      <c r="ES153" s="91"/>
      <c r="ET153" s="91"/>
      <c r="EU153" s="91"/>
      <c r="EV153" s="91"/>
      <c r="EW153" s="91"/>
      <c r="EX153" s="91"/>
      <c r="EY153" s="91"/>
      <c r="EZ153" s="91"/>
      <c r="FA153" s="91"/>
      <c r="FB153" s="91"/>
      <c r="FC153" s="91"/>
      <c r="FD153" s="91"/>
      <c r="FE153" s="91"/>
      <c r="FF153" s="91"/>
      <c r="FG153" s="91"/>
      <c r="FH153" s="91"/>
      <c r="FI153" s="91"/>
      <c r="FJ153" s="91"/>
      <c r="FK153" s="91"/>
      <c r="FL153" s="91"/>
      <c r="FM153" s="91"/>
      <c r="FN153" s="91"/>
      <c r="FO153" s="91"/>
      <c r="FP153" s="91"/>
      <c r="FQ153" s="91"/>
      <c r="FR153" s="91"/>
      <c r="FS153" s="91"/>
      <c r="FT153" s="91"/>
      <c r="FU153" s="91"/>
      <c r="FV153" s="91"/>
      <c r="FW153" s="91"/>
      <c r="FX153" s="91"/>
      <c r="FY153" s="91"/>
      <c r="FZ153" s="91"/>
      <c r="GA153" s="91"/>
      <c r="GB153" s="91"/>
      <c r="GC153" s="91"/>
      <c r="GD153" s="91"/>
      <c r="GE153" s="91"/>
      <c r="GF153" s="91"/>
      <c r="GG153" s="91"/>
      <c r="GH153" s="91"/>
      <c r="GI153" s="91"/>
      <c r="GJ153" s="91"/>
      <c r="GK153" s="91"/>
      <c r="GL153" s="91"/>
      <c r="GM153" s="91"/>
      <c r="GN153" s="91"/>
      <c r="GO153" s="91"/>
      <c r="GP153" s="91"/>
    </row>
    <row r="154" spans="2:198" s="20" customFormat="1">
      <c r="B154" s="11"/>
      <c r="U154" s="72"/>
      <c r="BB154" s="72"/>
      <c r="CF154" s="90"/>
      <c r="CG154" s="90"/>
      <c r="CH154" s="90"/>
      <c r="CI154" s="90"/>
      <c r="CJ154" s="90"/>
      <c r="CK154" s="90"/>
      <c r="CL154" s="90"/>
      <c r="CM154" s="90"/>
      <c r="CN154" s="90"/>
      <c r="CO154" s="90"/>
      <c r="CP154" s="90"/>
      <c r="CQ154" s="90"/>
      <c r="DJ154" s="114"/>
      <c r="DK154" s="114"/>
      <c r="DM154" s="91"/>
      <c r="DN154" s="91"/>
      <c r="DO154" s="91"/>
      <c r="DP154" s="91"/>
      <c r="DQ154" s="91"/>
      <c r="DR154" s="91"/>
      <c r="DS154" s="91"/>
      <c r="DT154" s="91"/>
      <c r="DU154" s="91"/>
      <c r="DV154" s="91"/>
      <c r="DW154" s="91"/>
      <c r="DX154" s="91"/>
      <c r="DY154" s="91"/>
      <c r="DZ154" s="91"/>
      <c r="EA154" s="91"/>
      <c r="EB154" s="91"/>
      <c r="EC154" s="91"/>
      <c r="ED154" s="91"/>
      <c r="EE154" s="91"/>
      <c r="EF154" s="91"/>
      <c r="EG154" s="91"/>
      <c r="EH154" s="91"/>
      <c r="EI154" s="91"/>
      <c r="EJ154" s="91"/>
      <c r="EK154" s="91"/>
      <c r="EL154" s="91"/>
      <c r="EM154" s="91"/>
      <c r="EN154" s="91"/>
      <c r="EO154" s="91"/>
      <c r="EP154" s="91"/>
      <c r="EQ154" s="91"/>
      <c r="ER154" s="91"/>
      <c r="ES154" s="91"/>
      <c r="ET154" s="91"/>
      <c r="EU154" s="91"/>
      <c r="EV154" s="91"/>
      <c r="EW154" s="91"/>
      <c r="EX154" s="91"/>
      <c r="EY154" s="91"/>
      <c r="EZ154" s="91"/>
      <c r="FA154" s="91"/>
      <c r="FB154" s="91"/>
      <c r="FC154" s="91"/>
      <c r="FD154" s="91"/>
      <c r="FE154" s="91"/>
      <c r="FF154" s="91"/>
      <c r="FG154" s="91"/>
      <c r="FH154" s="91"/>
      <c r="FI154" s="91"/>
      <c r="FJ154" s="91"/>
      <c r="FK154" s="91"/>
      <c r="FL154" s="91"/>
      <c r="FM154" s="91"/>
      <c r="FN154" s="91"/>
      <c r="FO154" s="91"/>
      <c r="FP154" s="91"/>
      <c r="FQ154" s="91"/>
      <c r="FR154" s="91"/>
      <c r="FS154" s="91"/>
      <c r="FT154" s="91"/>
      <c r="FU154" s="91"/>
      <c r="FV154" s="91"/>
      <c r="FW154" s="91"/>
      <c r="FX154" s="91"/>
      <c r="FY154" s="91"/>
      <c r="FZ154" s="91"/>
      <c r="GA154" s="91"/>
      <c r="GB154" s="91"/>
      <c r="GC154" s="91"/>
      <c r="GD154" s="91"/>
      <c r="GE154" s="91"/>
      <c r="GF154" s="91"/>
      <c r="GG154" s="91"/>
      <c r="GH154" s="91"/>
      <c r="GI154" s="91"/>
      <c r="GJ154" s="91"/>
      <c r="GK154" s="91"/>
      <c r="GL154" s="91"/>
      <c r="GM154" s="91"/>
      <c r="GN154" s="91"/>
      <c r="GO154" s="91"/>
      <c r="GP154" s="91"/>
    </row>
    <row r="155" spans="2:198" s="20" customFormat="1">
      <c r="B155" s="11"/>
      <c r="U155" s="72"/>
      <c r="BB155" s="72"/>
      <c r="CF155" s="90"/>
      <c r="CG155" s="90"/>
      <c r="CH155" s="90"/>
      <c r="CI155" s="90"/>
      <c r="CJ155" s="90"/>
      <c r="CK155" s="90"/>
      <c r="CL155" s="90"/>
      <c r="CM155" s="90"/>
      <c r="CN155" s="90"/>
      <c r="CO155" s="90"/>
      <c r="CP155" s="90"/>
      <c r="CQ155" s="90"/>
      <c r="DJ155" s="114"/>
      <c r="DK155" s="114"/>
      <c r="DM155" s="91"/>
      <c r="DN155" s="91"/>
      <c r="DO155" s="91"/>
      <c r="DP155" s="91"/>
      <c r="DQ155" s="91"/>
      <c r="DR155" s="91"/>
      <c r="DS155" s="91"/>
      <c r="DT155" s="91"/>
      <c r="DU155" s="91"/>
      <c r="DV155" s="91"/>
      <c r="DW155" s="91"/>
      <c r="DX155" s="91"/>
      <c r="DY155" s="91"/>
      <c r="DZ155" s="91"/>
      <c r="EA155" s="91"/>
      <c r="EB155" s="91"/>
      <c r="EC155" s="91"/>
      <c r="ED155" s="91"/>
      <c r="EE155" s="91"/>
      <c r="EF155" s="91"/>
      <c r="EG155" s="91"/>
      <c r="EH155" s="91"/>
      <c r="EI155" s="91"/>
      <c r="EJ155" s="91"/>
      <c r="EK155" s="91"/>
      <c r="EL155" s="91"/>
      <c r="EM155" s="91"/>
      <c r="EN155" s="91"/>
      <c r="EO155" s="91"/>
      <c r="EP155" s="91"/>
      <c r="EQ155" s="91"/>
      <c r="ER155" s="91"/>
      <c r="ES155" s="91"/>
      <c r="ET155" s="91"/>
      <c r="EU155" s="91"/>
      <c r="EV155" s="91"/>
      <c r="EW155" s="91"/>
      <c r="EX155" s="91"/>
      <c r="EY155" s="91"/>
      <c r="EZ155" s="91"/>
      <c r="FA155" s="91"/>
      <c r="FB155" s="91"/>
      <c r="FC155" s="91"/>
      <c r="FD155" s="91"/>
      <c r="FE155" s="91"/>
      <c r="FF155" s="91"/>
      <c r="FG155" s="91"/>
      <c r="FH155" s="91"/>
      <c r="FI155" s="91"/>
      <c r="FJ155" s="91"/>
      <c r="FK155" s="91"/>
      <c r="FL155" s="91"/>
      <c r="FM155" s="91"/>
      <c r="FN155" s="91"/>
      <c r="FO155" s="91"/>
      <c r="FP155" s="91"/>
      <c r="FQ155" s="91"/>
      <c r="FR155" s="91"/>
      <c r="FS155" s="91"/>
      <c r="FT155" s="91"/>
      <c r="FU155" s="91"/>
      <c r="FV155" s="91"/>
      <c r="FW155" s="91"/>
      <c r="FX155" s="91"/>
      <c r="FY155" s="91"/>
      <c r="FZ155" s="91"/>
      <c r="GA155" s="91"/>
      <c r="GB155" s="91"/>
      <c r="GC155" s="91"/>
      <c r="GD155" s="91"/>
      <c r="GE155" s="91"/>
      <c r="GF155" s="91"/>
      <c r="GG155" s="91"/>
      <c r="GH155" s="91"/>
      <c r="GI155" s="91"/>
      <c r="GJ155" s="91"/>
      <c r="GK155" s="91"/>
      <c r="GL155" s="91"/>
      <c r="GM155" s="91"/>
      <c r="GN155" s="91"/>
      <c r="GO155" s="91"/>
      <c r="GP155" s="91"/>
    </row>
    <row r="156" spans="2:198" s="20" customFormat="1">
      <c r="B156" s="11"/>
      <c r="U156" s="72"/>
      <c r="BB156" s="72"/>
      <c r="CF156" s="90"/>
      <c r="CG156" s="90"/>
      <c r="CH156" s="90"/>
      <c r="CI156" s="90"/>
      <c r="CJ156" s="90"/>
      <c r="CK156" s="90"/>
      <c r="CL156" s="90"/>
      <c r="CM156" s="90"/>
      <c r="CN156" s="90"/>
      <c r="CO156" s="90"/>
      <c r="CP156" s="90"/>
      <c r="CQ156" s="90"/>
      <c r="DJ156" s="114"/>
      <c r="DK156" s="114"/>
      <c r="DM156" s="91"/>
      <c r="DN156" s="91"/>
      <c r="DO156" s="91"/>
      <c r="DP156" s="91"/>
      <c r="DQ156" s="91"/>
      <c r="DR156" s="91"/>
      <c r="DS156" s="91"/>
      <c r="DT156" s="91"/>
      <c r="DU156" s="91"/>
      <c r="DV156" s="91"/>
      <c r="DW156" s="91"/>
      <c r="DX156" s="91"/>
      <c r="DY156" s="91"/>
      <c r="DZ156" s="91"/>
      <c r="EA156" s="91"/>
      <c r="EB156" s="91"/>
      <c r="EC156" s="91"/>
      <c r="ED156" s="91"/>
      <c r="EE156" s="91"/>
      <c r="EF156" s="91"/>
      <c r="EG156" s="91"/>
      <c r="EH156" s="91"/>
      <c r="EI156" s="91"/>
      <c r="EJ156" s="91"/>
      <c r="EK156" s="91"/>
      <c r="EL156" s="91"/>
      <c r="EM156" s="91"/>
      <c r="EN156" s="91"/>
      <c r="EO156" s="91"/>
      <c r="EP156" s="91"/>
      <c r="EQ156" s="91"/>
      <c r="ER156" s="91"/>
      <c r="ES156" s="91"/>
      <c r="ET156" s="91"/>
      <c r="EU156" s="91"/>
      <c r="EV156" s="91"/>
      <c r="EW156" s="91"/>
      <c r="EX156" s="91"/>
      <c r="EY156" s="91"/>
      <c r="EZ156" s="91"/>
      <c r="FA156" s="91"/>
      <c r="FB156" s="91"/>
      <c r="FC156" s="91"/>
      <c r="FD156" s="91"/>
      <c r="FE156" s="91"/>
      <c r="FF156" s="91"/>
      <c r="FG156" s="91"/>
      <c r="FH156" s="91"/>
      <c r="FI156" s="91"/>
      <c r="FJ156" s="91"/>
      <c r="FK156" s="91"/>
      <c r="FL156" s="91"/>
      <c r="FM156" s="91"/>
      <c r="FN156" s="91"/>
      <c r="FO156" s="91"/>
      <c r="FP156" s="91"/>
      <c r="FQ156" s="91"/>
      <c r="FR156" s="91"/>
      <c r="FS156" s="91"/>
      <c r="FT156" s="91"/>
      <c r="FU156" s="91"/>
      <c r="FV156" s="91"/>
      <c r="FW156" s="91"/>
      <c r="FX156" s="91"/>
      <c r="FY156" s="91"/>
      <c r="FZ156" s="91"/>
      <c r="GA156" s="91"/>
      <c r="GB156" s="91"/>
      <c r="GC156" s="91"/>
      <c r="GD156" s="91"/>
      <c r="GE156" s="91"/>
      <c r="GF156" s="91"/>
      <c r="GG156" s="91"/>
      <c r="GH156" s="91"/>
      <c r="GI156" s="91"/>
      <c r="GJ156" s="91"/>
      <c r="GK156" s="91"/>
      <c r="GL156" s="91"/>
      <c r="GM156" s="91"/>
      <c r="GN156" s="91"/>
      <c r="GO156" s="91"/>
      <c r="GP156" s="91"/>
    </row>
    <row r="157" spans="2:198" s="20" customFormat="1">
      <c r="B157" s="11"/>
      <c r="U157" s="72"/>
      <c r="BB157" s="72"/>
      <c r="CF157" s="90"/>
      <c r="CG157" s="90"/>
      <c r="CH157" s="90"/>
      <c r="CI157" s="90"/>
      <c r="CJ157" s="90"/>
      <c r="CK157" s="90"/>
      <c r="CL157" s="90"/>
      <c r="CM157" s="90"/>
      <c r="CN157" s="90"/>
      <c r="CO157" s="90"/>
      <c r="CP157" s="90"/>
      <c r="CQ157" s="90"/>
      <c r="DJ157" s="114"/>
      <c r="DK157" s="114"/>
      <c r="DM157" s="91"/>
      <c r="DN157" s="91"/>
      <c r="DO157" s="91"/>
      <c r="DP157" s="91"/>
      <c r="DQ157" s="91"/>
      <c r="DR157" s="91"/>
      <c r="DS157" s="91"/>
      <c r="DT157" s="91"/>
      <c r="DU157" s="91"/>
      <c r="DV157" s="91"/>
      <c r="DW157" s="91"/>
      <c r="DX157" s="91"/>
      <c r="DY157" s="91"/>
      <c r="DZ157" s="91"/>
      <c r="EA157" s="91"/>
      <c r="EB157" s="91"/>
      <c r="EC157" s="91"/>
      <c r="ED157" s="91"/>
      <c r="EE157" s="91"/>
      <c r="EF157" s="91"/>
      <c r="EG157" s="91"/>
      <c r="EH157" s="91"/>
      <c r="EI157" s="91"/>
      <c r="EJ157" s="91"/>
      <c r="EK157" s="91"/>
      <c r="EL157" s="91"/>
      <c r="EM157" s="91"/>
      <c r="EN157" s="91"/>
      <c r="EO157" s="91"/>
      <c r="EP157" s="91"/>
      <c r="EQ157" s="91"/>
      <c r="ER157" s="91"/>
      <c r="ES157" s="91"/>
      <c r="ET157" s="91"/>
      <c r="EU157" s="91"/>
      <c r="EV157" s="91"/>
      <c r="EW157" s="91"/>
      <c r="EX157" s="91"/>
      <c r="EY157" s="91"/>
      <c r="EZ157" s="91"/>
      <c r="FA157" s="91"/>
      <c r="FB157" s="91"/>
      <c r="FC157" s="91"/>
      <c r="FD157" s="91"/>
      <c r="FE157" s="91"/>
      <c r="FF157" s="91"/>
      <c r="FG157" s="91"/>
      <c r="FH157" s="91"/>
      <c r="FI157" s="91"/>
      <c r="FJ157" s="91"/>
      <c r="FK157" s="91"/>
      <c r="FL157" s="91"/>
      <c r="FM157" s="91"/>
      <c r="FN157" s="91"/>
      <c r="FO157" s="91"/>
      <c r="FP157" s="91"/>
      <c r="FQ157" s="91"/>
      <c r="FR157" s="91"/>
      <c r="FS157" s="91"/>
      <c r="FT157" s="91"/>
      <c r="FU157" s="91"/>
      <c r="FV157" s="91"/>
      <c r="FW157" s="91"/>
      <c r="FX157" s="91"/>
      <c r="FY157" s="91"/>
      <c r="FZ157" s="91"/>
      <c r="GA157" s="91"/>
      <c r="GB157" s="91"/>
      <c r="GC157" s="91"/>
      <c r="GD157" s="91"/>
      <c r="GE157" s="91"/>
      <c r="GF157" s="91"/>
      <c r="GG157" s="91"/>
      <c r="GH157" s="91"/>
      <c r="GI157" s="91"/>
      <c r="GJ157" s="91"/>
      <c r="GK157" s="91"/>
      <c r="GL157" s="91"/>
      <c r="GM157" s="91"/>
      <c r="GN157" s="91"/>
      <c r="GO157" s="91"/>
      <c r="GP157" s="91"/>
    </row>
    <row r="158" spans="2:198" s="20" customFormat="1">
      <c r="B158" s="11"/>
      <c r="U158" s="72"/>
      <c r="BB158" s="72"/>
      <c r="CF158" s="90"/>
      <c r="CG158" s="90"/>
      <c r="CH158" s="90"/>
      <c r="CI158" s="90"/>
      <c r="CJ158" s="90"/>
      <c r="CK158" s="90"/>
      <c r="CL158" s="90"/>
      <c r="CM158" s="90"/>
      <c r="CN158" s="90"/>
      <c r="CO158" s="90"/>
      <c r="CP158" s="90"/>
      <c r="CQ158" s="90"/>
      <c r="DJ158" s="114"/>
      <c r="DK158" s="114"/>
      <c r="DM158" s="91"/>
      <c r="DN158" s="91"/>
      <c r="DO158" s="91"/>
      <c r="DP158" s="91"/>
      <c r="DQ158" s="91"/>
      <c r="DR158" s="91"/>
      <c r="DS158" s="91"/>
      <c r="DT158" s="91"/>
      <c r="DU158" s="91"/>
      <c r="DV158" s="91"/>
      <c r="DW158" s="91"/>
      <c r="DX158" s="91"/>
      <c r="DY158" s="91"/>
      <c r="DZ158" s="91"/>
      <c r="EA158" s="91"/>
      <c r="EB158" s="91"/>
      <c r="EC158" s="91"/>
      <c r="ED158" s="91"/>
      <c r="EE158" s="91"/>
      <c r="EF158" s="91"/>
      <c r="EG158" s="91"/>
      <c r="EH158" s="91"/>
      <c r="EI158" s="91"/>
      <c r="EJ158" s="91"/>
      <c r="EK158" s="91"/>
      <c r="EL158" s="91"/>
      <c r="EM158" s="91"/>
      <c r="EN158" s="91"/>
      <c r="EO158" s="91"/>
      <c r="EP158" s="91"/>
      <c r="EQ158" s="91"/>
      <c r="ER158" s="91"/>
      <c r="ES158" s="91"/>
      <c r="ET158" s="91"/>
      <c r="EU158" s="91"/>
      <c r="EV158" s="91"/>
      <c r="EW158" s="91"/>
      <c r="EX158" s="91"/>
      <c r="EY158" s="91"/>
      <c r="EZ158" s="91"/>
      <c r="FA158" s="91"/>
      <c r="FB158" s="91"/>
      <c r="FC158" s="91"/>
      <c r="FD158" s="91"/>
      <c r="FE158" s="91"/>
      <c r="FF158" s="91"/>
      <c r="FG158" s="91"/>
      <c r="FH158" s="91"/>
      <c r="FI158" s="91"/>
      <c r="FJ158" s="91"/>
      <c r="FK158" s="91"/>
      <c r="FL158" s="91"/>
      <c r="FM158" s="91"/>
      <c r="FN158" s="91"/>
      <c r="FO158" s="91"/>
      <c r="FP158" s="91"/>
      <c r="FQ158" s="91"/>
      <c r="FR158" s="91"/>
      <c r="FS158" s="91"/>
      <c r="FT158" s="91"/>
      <c r="FU158" s="91"/>
      <c r="FV158" s="91"/>
      <c r="FW158" s="91"/>
      <c r="FX158" s="91"/>
      <c r="FY158" s="91"/>
      <c r="FZ158" s="91"/>
      <c r="GA158" s="91"/>
      <c r="GB158" s="91"/>
      <c r="GC158" s="91"/>
      <c r="GD158" s="91"/>
      <c r="GE158" s="91"/>
      <c r="GF158" s="91"/>
      <c r="GG158" s="91"/>
      <c r="GH158" s="91"/>
      <c r="GI158" s="91"/>
      <c r="GJ158" s="91"/>
      <c r="GK158" s="91"/>
      <c r="GL158" s="91"/>
      <c r="GM158" s="91"/>
      <c r="GN158" s="91"/>
      <c r="GO158" s="91"/>
      <c r="GP158" s="91"/>
    </row>
    <row r="159" spans="2:198" s="20" customFormat="1">
      <c r="B159" s="11"/>
      <c r="U159" s="72"/>
      <c r="BB159" s="72"/>
      <c r="CF159" s="90"/>
      <c r="CG159" s="90"/>
      <c r="CH159" s="90"/>
      <c r="CI159" s="90"/>
      <c r="CJ159" s="90"/>
      <c r="CK159" s="90"/>
      <c r="CL159" s="90"/>
      <c r="CM159" s="90"/>
      <c r="CN159" s="90"/>
      <c r="CO159" s="90"/>
      <c r="CP159" s="90"/>
      <c r="CQ159" s="90"/>
      <c r="DJ159" s="114"/>
      <c r="DK159" s="114"/>
      <c r="DM159" s="91"/>
      <c r="DN159" s="91"/>
      <c r="DO159" s="91"/>
      <c r="DP159" s="91"/>
      <c r="DQ159" s="91"/>
      <c r="DR159" s="91"/>
      <c r="DS159" s="91"/>
      <c r="DT159" s="91"/>
      <c r="DU159" s="91"/>
      <c r="DV159" s="91"/>
      <c r="DW159" s="91"/>
      <c r="DX159" s="91"/>
      <c r="DY159" s="91"/>
      <c r="DZ159" s="91"/>
      <c r="EA159" s="91"/>
      <c r="EB159" s="91"/>
      <c r="EC159" s="91"/>
      <c r="ED159" s="91"/>
      <c r="EE159" s="91"/>
      <c r="EF159" s="91"/>
      <c r="EG159" s="91"/>
      <c r="EH159" s="91"/>
      <c r="EI159" s="91"/>
      <c r="EJ159" s="91"/>
      <c r="EK159" s="91"/>
      <c r="EL159" s="91"/>
      <c r="EM159" s="91"/>
      <c r="EN159" s="91"/>
      <c r="EO159" s="91"/>
      <c r="EP159" s="91"/>
      <c r="EQ159" s="91"/>
      <c r="ER159" s="91"/>
      <c r="ES159" s="91"/>
      <c r="ET159" s="91"/>
      <c r="EU159" s="91"/>
      <c r="EV159" s="91"/>
      <c r="EW159" s="91"/>
      <c r="EX159" s="91"/>
      <c r="EY159" s="91"/>
      <c r="EZ159" s="91"/>
      <c r="FA159" s="91"/>
      <c r="FB159" s="91"/>
      <c r="FC159" s="91"/>
      <c r="FD159" s="91"/>
      <c r="FE159" s="91"/>
      <c r="FF159" s="91"/>
      <c r="FG159" s="91"/>
      <c r="FH159" s="91"/>
      <c r="FI159" s="91"/>
      <c r="FJ159" s="91"/>
      <c r="FK159" s="91"/>
      <c r="FL159" s="91"/>
      <c r="FM159" s="91"/>
      <c r="FN159" s="91"/>
      <c r="FO159" s="91"/>
      <c r="FP159" s="91"/>
      <c r="FQ159" s="91"/>
      <c r="FR159" s="91"/>
      <c r="FS159" s="91"/>
      <c r="FT159" s="91"/>
      <c r="FU159" s="91"/>
      <c r="FV159" s="91"/>
      <c r="FW159" s="91"/>
      <c r="FX159" s="91"/>
      <c r="FY159" s="91"/>
      <c r="FZ159" s="91"/>
      <c r="GA159" s="91"/>
      <c r="GB159" s="91"/>
      <c r="GC159" s="91"/>
      <c r="GD159" s="91"/>
      <c r="GE159" s="91"/>
      <c r="GF159" s="91"/>
      <c r="GG159" s="91"/>
      <c r="GH159" s="91"/>
      <c r="GI159" s="91"/>
      <c r="GJ159" s="91"/>
      <c r="GK159" s="91"/>
      <c r="GL159" s="91"/>
      <c r="GM159" s="91"/>
      <c r="GN159" s="91"/>
      <c r="GO159" s="91"/>
      <c r="GP159" s="91"/>
    </row>
    <row r="160" spans="2:198" s="20" customFormat="1">
      <c r="B160" s="11"/>
      <c r="U160" s="72"/>
      <c r="BB160" s="72"/>
      <c r="CF160" s="90"/>
      <c r="CG160" s="90"/>
      <c r="CH160" s="90"/>
      <c r="CI160" s="90"/>
      <c r="CJ160" s="90"/>
      <c r="CK160" s="90"/>
      <c r="CL160" s="90"/>
      <c r="CM160" s="90"/>
      <c r="CN160" s="90"/>
      <c r="CO160" s="90"/>
      <c r="CP160" s="90"/>
      <c r="CQ160" s="90"/>
      <c r="DJ160" s="114"/>
      <c r="DK160" s="114"/>
      <c r="DM160" s="91"/>
      <c r="DN160" s="91"/>
      <c r="DO160" s="91"/>
      <c r="DP160" s="91"/>
      <c r="DQ160" s="91"/>
      <c r="DR160" s="91"/>
      <c r="DS160" s="91"/>
      <c r="DT160" s="91"/>
      <c r="DU160" s="91"/>
      <c r="DV160" s="91"/>
      <c r="DW160" s="91"/>
      <c r="DX160" s="91"/>
      <c r="DY160" s="91"/>
      <c r="DZ160" s="91"/>
      <c r="EA160" s="91"/>
      <c r="EB160" s="91"/>
      <c r="EC160" s="91"/>
      <c r="ED160" s="91"/>
      <c r="EE160" s="91"/>
      <c r="EF160" s="91"/>
      <c r="EG160" s="91"/>
      <c r="EH160" s="91"/>
      <c r="EI160" s="91"/>
      <c r="EJ160" s="91"/>
      <c r="EK160" s="91"/>
      <c r="EL160" s="91"/>
      <c r="EM160" s="91"/>
      <c r="EN160" s="91"/>
      <c r="EO160" s="91"/>
      <c r="EP160" s="91"/>
      <c r="EQ160" s="91"/>
      <c r="ER160" s="91"/>
      <c r="ES160" s="91"/>
      <c r="ET160" s="91"/>
      <c r="EU160" s="91"/>
      <c r="EV160" s="91"/>
      <c r="EW160" s="91"/>
      <c r="EX160" s="91"/>
      <c r="EY160" s="91"/>
      <c r="EZ160" s="91"/>
      <c r="FA160" s="91"/>
      <c r="FB160" s="91"/>
      <c r="FC160" s="91"/>
      <c r="FD160" s="91"/>
      <c r="FE160" s="91"/>
      <c r="FF160" s="91"/>
      <c r="FG160" s="91"/>
      <c r="FH160" s="91"/>
      <c r="FI160" s="91"/>
      <c r="FJ160" s="91"/>
      <c r="FK160" s="91"/>
      <c r="FL160" s="91"/>
      <c r="FM160" s="91"/>
      <c r="FN160" s="91"/>
      <c r="FO160" s="91"/>
      <c r="FP160" s="91"/>
      <c r="FQ160" s="91"/>
      <c r="FR160" s="91"/>
      <c r="FS160" s="91"/>
      <c r="FT160" s="91"/>
      <c r="FU160" s="91"/>
      <c r="FV160" s="91"/>
      <c r="FW160" s="91"/>
      <c r="FX160" s="91"/>
      <c r="FY160" s="91"/>
      <c r="FZ160" s="91"/>
      <c r="GA160" s="91"/>
      <c r="GB160" s="91"/>
      <c r="GC160" s="91"/>
      <c r="GD160" s="91"/>
      <c r="GE160" s="91"/>
      <c r="GF160" s="91"/>
      <c r="GG160" s="91"/>
      <c r="GH160" s="91"/>
      <c r="GI160" s="91"/>
      <c r="GJ160" s="91"/>
      <c r="GK160" s="91"/>
      <c r="GL160" s="91"/>
      <c r="GM160" s="91"/>
      <c r="GN160" s="91"/>
      <c r="GO160" s="91"/>
      <c r="GP160" s="91"/>
    </row>
    <row r="161" spans="2:198" s="20" customFormat="1">
      <c r="B161" s="11"/>
      <c r="U161" s="72"/>
      <c r="BB161" s="72"/>
      <c r="CF161" s="90"/>
      <c r="CG161" s="90"/>
      <c r="CH161" s="90"/>
      <c r="CI161" s="90"/>
      <c r="CJ161" s="90"/>
      <c r="CK161" s="90"/>
      <c r="CL161" s="90"/>
      <c r="CM161" s="90"/>
      <c r="CN161" s="90"/>
      <c r="CO161" s="90"/>
      <c r="CP161" s="90"/>
      <c r="CQ161" s="90"/>
      <c r="DJ161" s="114"/>
      <c r="DK161" s="114"/>
      <c r="DM161" s="91"/>
      <c r="DN161" s="91"/>
      <c r="DO161" s="91"/>
      <c r="DP161" s="91"/>
      <c r="DQ161" s="91"/>
      <c r="DR161" s="91"/>
      <c r="DS161" s="91"/>
      <c r="DT161" s="91"/>
      <c r="DU161" s="91"/>
      <c r="DV161" s="91"/>
      <c r="DW161" s="91"/>
      <c r="DX161" s="91"/>
      <c r="DY161" s="91"/>
      <c r="DZ161" s="91"/>
      <c r="EA161" s="91"/>
      <c r="EB161" s="91"/>
      <c r="EC161" s="91"/>
      <c r="ED161" s="91"/>
      <c r="EE161" s="91"/>
      <c r="EF161" s="91"/>
      <c r="EG161" s="91"/>
      <c r="EH161" s="91"/>
      <c r="EI161" s="91"/>
      <c r="EJ161" s="91"/>
      <c r="EK161" s="91"/>
      <c r="EL161" s="91"/>
      <c r="EM161" s="91"/>
      <c r="EN161" s="91"/>
      <c r="EO161" s="91"/>
      <c r="EP161" s="91"/>
      <c r="EQ161" s="91"/>
      <c r="ER161" s="91"/>
      <c r="ES161" s="91"/>
      <c r="ET161" s="91"/>
      <c r="EU161" s="91"/>
      <c r="EV161" s="91"/>
      <c r="EW161" s="91"/>
      <c r="EX161" s="91"/>
      <c r="EY161" s="91"/>
      <c r="EZ161" s="91"/>
      <c r="FA161" s="91"/>
      <c r="FB161" s="91"/>
      <c r="FC161" s="91"/>
      <c r="FD161" s="91"/>
      <c r="FE161" s="91"/>
      <c r="FF161" s="91"/>
      <c r="FG161" s="91"/>
      <c r="FH161" s="91"/>
      <c r="FI161" s="91"/>
      <c r="FJ161" s="91"/>
      <c r="FK161" s="91"/>
      <c r="FL161" s="91"/>
      <c r="FM161" s="91"/>
      <c r="FN161" s="91"/>
      <c r="FO161" s="91"/>
      <c r="FP161" s="91"/>
      <c r="FQ161" s="91"/>
      <c r="FR161" s="91"/>
      <c r="FS161" s="91"/>
      <c r="FT161" s="91"/>
      <c r="FU161" s="91"/>
      <c r="FV161" s="91"/>
      <c r="FW161" s="91"/>
      <c r="FX161" s="91"/>
      <c r="FY161" s="91"/>
      <c r="FZ161" s="91"/>
      <c r="GA161" s="91"/>
      <c r="GB161" s="91"/>
      <c r="GC161" s="91"/>
      <c r="GD161" s="91"/>
      <c r="GE161" s="91"/>
      <c r="GF161" s="91"/>
      <c r="GG161" s="91"/>
      <c r="GH161" s="91"/>
      <c r="GI161" s="91"/>
      <c r="GJ161" s="91"/>
      <c r="GK161" s="91"/>
      <c r="GL161" s="91"/>
      <c r="GM161" s="91"/>
      <c r="GN161" s="91"/>
      <c r="GO161" s="91"/>
      <c r="GP161" s="91"/>
    </row>
    <row r="162" spans="2:198" s="20" customFormat="1">
      <c r="B162" s="11"/>
      <c r="U162" s="72"/>
      <c r="BB162" s="72"/>
      <c r="CF162" s="90"/>
      <c r="CG162" s="90"/>
      <c r="CH162" s="90"/>
      <c r="CI162" s="90"/>
      <c r="CJ162" s="90"/>
      <c r="CK162" s="90"/>
      <c r="CL162" s="90"/>
      <c r="CM162" s="90"/>
      <c r="CN162" s="90"/>
      <c r="CO162" s="90"/>
      <c r="CP162" s="90"/>
      <c r="CQ162" s="90"/>
      <c r="DJ162" s="114"/>
      <c r="DK162" s="114"/>
      <c r="DM162" s="91"/>
      <c r="DN162" s="91"/>
      <c r="DO162" s="91"/>
      <c r="DP162" s="91"/>
      <c r="DQ162" s="91"/>
      <c r="DR162" s="91"/>
      <c r="DS162" s="91"/>
      <c r="DT162" s="91"/>
      <c r="DU162" s="91"/>
      <c r="DV162" s="91"/>
      <c r="DW162" s="91"/>
      <c r="DX162" s="91"/>
      <c r="DY162" s="91"/>
      <c r="DZ162" s="91"/>
      <c r="EA162" s="91"/>
      <c r="EB162" s="91"/>
      <c r="EC162" s="91"/>
      <c r="ED162" s="91"/>
      <c r="EE162" s="91"/>
      <c r="EF162" s="91"/>
      <c r="EG162" s="91"/>
      <c r="EH162" s="91"/>
      <c r="EI162" s="91"/>
      <c r="EJ162" s="91"/>
      <c r="EK162" s="91"/>
      <c r="EL162" s="91"/>
      <c r="EM162" s="91"/>
      <c r="EN162" s="91"/>
      <c r="EO162" s="91"/>
      <c r="EP162" s="91"/>
      <c r="EQ162" s="91"/>
      <c r="ER162" s="91"/>
      <c r="ES162" s="91"/>
      <c r="ET162" s="91"/>
      <c r="EU162" s="91"/>
      <c r="EV162" s="91"/>
      <c r="EW162" s="91"/>
      <c r="EX162" s="91"/>
      <c r="EY162" s="91"/>
      <c r="EZ162" s="91"/>
      <c r="FA162" s="91"/>
      <c r="FB162" s="91"/>
      <c r="FC162" s="91"/>
      <c r="FD162" s="91"/>
      <c r="FE162" s="91"/>
      <c r="FF162" s="91"/>
      <c r="FG162" s="91"/>
      <c r="FH162" s="91"/>
      <c r="FI162" s="91"/>
      <c r="FJ162" s="91"/>
      <c r="FK162" s="91"/>
      <c r="FL162" s="91"/>
      <c r="FM162" s="91"/>
      <c r="FN162" s="91"/>
      <c r="FO162" s="91"/>
      <c r="FP162" s="91"/>
      <c r="FQ162" s="91"/>
      <c r="FR162" s="91"/>
      <c r="FS162" s="91"/>
      <c r="FT162" s="91"/>
      <c r="FU162" s="91"/>
      <c r="FV162" s="91"/>
      <c r="FW162" s="91"/>
      <c r="FX162" s="91"/>
      <c r="FY162" s="91"/>
      <c r="FZ162" s="91"/>
      <c r="GA162" s="91"/>
      <c r="GB162" s="91"/>
      <c r="GC162" s="91"/>
      <c r="GD162" s="91"/>
      <c r="GE162" s="91"/>
      <c r="GF162" s="91"/>
      <c r="GG162" s="91"/>
      <c r="GH162" s="91"/>
      <c r="GI162" s="91"/>
      <c r="GJ162" s="91"/>
      <c r="GK162" s="91"/>
      <c r="GL162" s="91"/>
      <c r="GM162" s="91"/>
      <c r="GN162" s="91"/>
      <c r="GO162" s="91"/>
      <c r="GP162" s="91"/>
    </row>
    <row r="163" spans="2:198" s="20" customFormat="1">
      <c r="B163" s="11"/>
      <c r="U163" s="72"/>
      <c r="BB163" s="72"/>
      <c r="CF163" s="90"/>
      <c r="CG163" s="90"/>
      <c r="CH163" s="90"/>
      <c r="CI163" s="90"/>
      <c r="CJ163" s="90"/>
      <c r="CK163" s="90"/>
      <c r="CL163" s="90"/>
      <c r="CM163" s="90"/>
      <c r="CN163" s="90"/>
      <c r="CO163" s="90"/>
      <c r="CP163" s="90"/>
      <c r="CQ163" s="90"/>
      <c r="DJ163" s="114"/>
      <c r="DK163" s="114"/>
      <c r="DM163" s="91"/>
      <c r="DN163" s="91"/>
      <c r="DO163" s="91"/>
      <c r="DP163" s="91"/>
      <c r="DQ163" s="91"/>
      <c r="DR163" s="91"/>
      <c r="DS163" s="91"/>
      <c r="DT163" s="91"/>
      <c r="DU163" s="91"/>
      <c r="DV163" s="91"/>
      <c r="DW163" s="91"/>
      <c r="DX163" s="91"/>
      <c r="DY163" s="91"/>
      <c r="DZ163" s="91"/>
      <c r="EA163" s="91"/>
      <c r="EB163" s="91"/>
      <c r="EC163" s="91"/>
      <c r="ED163" s="91"/>
      <c r="EE163" s="91"/>
      <c r="EF163" s="91"/>
      <c r="EG163" s="91"/>
      <c r="EH163" s="91"/>
      <c r="EI163" s="91"/>
      <c r="EJ163" s="91"/>
      <c r="EK163" s="91"/>
      <c r="EL163" s="91"/>
      <c r="EM163" s="91"/>
      <c r="EN163" s="91"/>
      <c r="EO163" s="91"/>
      <c r="EP163" s="91"/>
      <c r="EQ163" s="91"/>
      <c r="ER163" s="91"/>
      <c r="ES163" s="91"/>
      <c r="ET163" s="91"/>
      <c r="EU163" s="91"/>
      <c r="EV163" s="91"/>
      <c r="EW163" s="91"/>
      <c r="EX163" s="91"/>
      <c r="EY163" s="91"/>
      <c r="EZ163" s="91"/>
      <c r="FA163" s="91"/>
      <c r="FB163" s="91"/>
      <c r="FC163" s="91"/>
      <c r="FD163" s="91"/>
      <c r="FE163" s="91"/>
      <c r="FF163" s="91"/>
      <c r="FG163" s="91"/>
      <c r="FH163" s="91"/>
      <c r="FI163" s="91"/>
      <c r="FJ163" s="91"/>
      <c r="FK163" s="91"/>
      <c r="FL163" s="91"/>
      <c r="FM163" s="91"/>
      <c r="FN163" s="91"/>
      <c r="FO163" s="91"/>
      <c r="FP163" s="91"/>
      <c r="FQ163" s="91"/>
      <c r="FR163" s="91"/>
      <c r="FS163" s="91"/>
      <c r="FT163" s="91"/>
      <c r="FU163" s="91"/>
      <c r="FV163" s="91"/>
      <c r="FW163" s="91"/>
      <c r="FX163" s="91"/>
      <c r="FY163" s="91"/>
      <c r="FZ163" s="91"/>
      <c r="GA163" s="91"/>
      <c r="GB163" s="91"/>
      <c r="GC163" s="91"/>
      <c r="GD163" s="91"/>
      <c r="GE163" s="91"/>
      <c r="GF163" s="91"/>
      <c r="GG163" s="91"/>
      <c r="GH163" s="91"/>
      <c r="GI163" s="91"/>
      <c r="GJ163" s="91"/>
      <c r="GK163" s="91"/>
      <c r="GL163" s="91"/>
      <c r="GM163" s="91"/>
      <c r="GN163" s="91"/>
      <c r="GO163" s="91"/>
      <c r="GP163" s="91"/>
    </row>
    <row r="164" spans="2:198" s="20" customFormat="1">
      <c r="B164" s="11"/>
      <c r="U164" s="72"/>
      <c r="BB164" s="72"/>
      <c r="CF164" s="90"/>
      <c r="CG164" s="90"/>
      <c r="CH164" s="90"/>
      <c r="CI164" s="90"/>
      <c r="CJ164" s="90"/>
      <c r="CK164" s="90"/>
      <c r="CL164" s="90"/>
      <c r="CM164" s="90"/>
      <c r="CN164" s="90"/>
      <c r="CO164" s="90"/>
      <c r="CP164" s="90"/>
      <c r="CQ164" s="90"/>
      <c r="DJ164" s="114"/>
      <c r="DK164" s="114"/>
      <c r="DM164" s="91"/>
      <c r="DN164" s="91"/>
      <c r="DO164" s="91"/>
      <c r="DP164" s="91"/>
      <c r="DQ164" s="91"/>
      <c r="DR164" s="91"/>
      <c r="DS164" s="91"/>
      <c r="DT164" s="91"/>
      <c r="DU164" s="91"/>
      <c r="DV164" s="91"/>
      <c r="DW164" s="91"/>
      <c r="DX164" s="91"/>
      <c r="DY164" s="91"/>
      <c r="DZ164" s="91"/>
      <c r="EA164" s="91"/>
      <c r="EB164" s="91"/>
      <c r="EC164" s="91"/>
      <c r="ED164" s="91"/>
      <c r="EE164" s="91"/>
      <c r="EF164" s="91"/>
      <c r="EG164" s="91"/>
      <c r="EH164" s="91"/>
      <c r="EI164" s="91"/>
      <c r="EJ164" s="91"/>
      <c r="EK164" s="91"/>
      <c r="EL164" s="91"/>
      <c r="EM164" s="91"/>
      <c r="EN164" s="91"/>
      <c r="EO164" s="91"/>
      <c r="EP164" s="91"/>
      <c r="EQ164" s="91"/>
      <c r="ER164" s="91"/>
      <c r="ES164" s="91"/>
      <c r="ET164" s="91"/>
      <c r="EU164" s="91"/>
      <c r="EV164" s="91"/>
      <c r="EW164" s="91"/>
      <c r="EX164" s="91"/>
      <c r="EY164" s="91"/>
      <c r="EZ164" s="91"/>
      <c r="FA164" s="91"/>
      <c r="FB164" s="91"/>
      <c r="FC164" s="91"/>
      <c r="FD164" s="91"/>
      <c r="FE164" s="91"/>
      <c r="FF164" s="91"/>
      <c r="FG164" s="91"/>
      <c r="FH164" s="91"/>
      <c r="FI164" s="91"/>
      <c r="FJ164" s="91"/>
      <c r="FK164" s="91"/>
      <c r="FL164" s="91"/>
      <c r="FM164" s="91"/>
      <c r="FN164" s="91"/>
      <c r="FO164" s="91"/>
      <c r="FP164" s="91"/>
      <c r="FQ164" s="91"/>
      <c r="FR164" s="91"/>
      <c r="FS164" s="91"/>
      <c r="FT164" s="91"/>
      <c r="FU164" s="91"/>
      <c r="FV164" s="91"/>
      <c r="FW164" s="91"/>
      <c r="FX164" s="91"/>
      <c r="FY164" s="91"/>
      <c r="FZ164" s="91"/>
      <c r="GA164" s="91"/>
      <c r="GB164" s="91"/>
      <c r="GC164" s="91"/>
      <c r="GD164" s="91"/>
      <c r="GE164" s="91"/>
      <c r="GF164" s="91"/>
      <c r="GG164" s="91"/>
      <c r="GH164" s="91"/>
      <c r="GI164" s="91"/>
      <c r="GJ164" s="91"/>
      <c r="GK164" s="91"/>
      <c r="GL164" s="91"/>
      <c r="GM164" s="91"/>
      <c r="GN164" s="91"/>
      <c r="GO164" s="91"/>
      <c r="GP164" s="91"/>
    </row>
    <row r="165" spans="2:198" s="20" customFormat="1">
      <c r="B165" s="11"/>
      <c r="U165" s="72"/>
      <c r="BB165" s="72"/>
      <c r="CF165" s="90"/>
      <c r="CG165" s="90"/>
      <c r="CH165" s="90"/>
      <c r="CI165" s="90"/>
      <c r="CJ165" s="90"/>
      <c r="CK165" s="90"/>
      <c r="CL165" s="90"/>
      <c r="CM165" s="90"/>
      <c r="CN165" s="90"/>
      <c r="CO165" s="90"/>
      <c r="CP165" s="90"/>
      <c r="CQ165" s="90"/>
      <c r="DJ165" s="114"/>
      <c r="DK165" s="114"/>
      <c r="DM165" s="91"/>
      <c r="DN165" s="91"/>
      <c r="DO165" s="91"/>
      <c r="DP165" s="91"/>
      <c r="DQ165" s="91"/>
      <c r="DR165" s="91"/>
      <c r="DS165" s="91"/>
      <c r="DT165" s="91"/>
      <c r="DU165" s="91"/>
      <c r="DV165" s="91"/>
      <c r="DW165" s="91"/>
      <c r="DX165" s="91"/>
      <c r="DY165" s="91"/>
      <c r="DZ165" s="91"/>
      <c r="EA165" s="91"/>
      <c r="EB165" s="91"/>
      <c r="EC165" s="91"/>
      <c r="ED165" s="91"/>
      <c r="EE165" s="91"/>
      <c r="EF165" s="91"/>
      <c r="EG165" s="91"/>
      <c r="EH165" s="91"/>
      <c r="EI165" s="91"/>
      <c r="EJ165" s="91"/>
      <c r="EK165" s="91"/>
      <c r="EL165" s="91"/>
      <c r="EM165" s="91"/>
      <c r="EN165" s="91"/>
      <c r="EO165" s="91"/>
      <c r="EP165" s="91"/>
      <c r="EQ165" s="91"/>
      <c r="ER165" s="91"/>
      <c r="ES165" s="91"/>
      <c r="ET165" s="91"/>
      <c r="EU165" s="91"/>
      <c r="EV165" s="91"/>
      <c r="EW165" s="91"/>
      <c r="EX165" s="91"/>
      <c r="EY165" s="91"/>
      <c r="EZ165" s="91"/>
      <c r="FA165" s="91"/>
      <c r="FB165" s="91"/>
      <c r="FC165" s="91"/>
      <c r="FD165" s="91"/>
      <c r="FE165" s="91"/>
      <c r="FF165" s="91"/>
      <c r="FG165" s="91"/>
      <c r="FH165" s="91"/>
      <c r="FI165" s="91"/>
      <c r="FJ165" s="91"/>
      <c r="FK165" s="91"/>
      <c r="FL165" s="91"/>
      <c r="FM165" s="91"/>
      <c r="FN165" s="91"/>
      <c r="FO165" s="91"/>
      <c r="FP165" s="91"/>
      <c r="FQ165" s="91"/>
      <c r="FR165" s="91"/>
      <c r="FS165" s="91"/>
      <c r="FT165" s="91"/>
      <c r="FU165" s="91"/>
      <c r="FV165" s="91"/>
      <c r="FW165" s="91"/>
      <c r="FX165" s="91"/>
      <c r="FY165" s="91"/>
      <c r="FZ165" s="91"/>
      <c r="GA165" s="91"/>
      <c r="GB165" s="91"/>
      <c r="GC165" s="91"/>
      <c r="GD165" s="91"/>
      <c r="GE165" s="91"/>
      <c r="GF165" s="91"/>
      <c r="GG165" s="91"/>
      <c r="GH165" s="91"/>
      <c r="GI165" s="91"/>
      <c r="GJ165" s="91"/>
      <c r="GK165" s="91"/>
      <c r="GL165" s="91"/>
      <c r="GM165" s="91"/>
      <c r="GN165" s="91"/>
      <c r="GO165" s="91"/>
      <c r="GP165" s="91"/>
    </row>
    <row r="166" spans="2:198" s="20" customFormat="1">
      <c r="B166" s="11"/>
      <c r="U166" s="72"/>
      <c r="BB166" s="72"/>
      <c r="CF166" s="90"/>
      <c r="CG166" s="90"/>
      <c r="CH166" s="90"/>
      <c r="CI166" s="90"/>
      <c r="CJ166" s="90"/>
      <c r="CK166" s="90"/>
      <c r="CL166" s="90"/>
      <c r="CM166" s="90"/>
      <c r="CN166" s="90"/>
      <c r="CO166" s="90"/>
      <c r="CP166" s="90"/>
      <c r="CQ166" s="90"/>
      <c r="DJ166" s="114"/>
      <c r="DK166" s="114"/>
      <c r="DM166" s="91"/>
      <c r="DN166" s="91"/>
      <c r="DO166" s="91"/>
      <c r="DP166" s="91"/>
      <c r="DQ166" s="91"/>
      <c r="DR166" s="91"/>
      <c r="DS166" s="91"/>
      <c r="DT166" s="91"/>
      <c r="DU166" s="91"/>
      <c r="DV166" s="91"/>
      <c r="DW166" s="91"/>
      <c r="DX166" s="91"/>
      <c r="DY166" s="91"/>
      <c r="DZ166" s="91"/>
      <c r="EA166" s="91"/>
      <c r="EB166" s="91"/>
      <c r="EC166" s="91"/>
      <c r="ED166" s="91"/>
      <c r="EE166" s="91"/>
      <c r="EF166" s="91"/>
      <c r="EG166" s="91"/>
      <c r="EH166" s="91"/>
      <c r="EI166" s="91"/>
      <c r="EJ166" s="91"/>
      <c r="EK166" s="91"/>
      <c r="EL166" s="91"/>
      <c r="EM166" s="91"/>
      <c r="EN166" s="91"/>
      <c r="EO166" s="91"/>
      <c r="EP166" s="91"/>
      <c r="EQ166" s="91"/>
      <c r="ER166" s="91"/>
      <c r="ES166" s="91"/>
      <c r="ET166" s="91"/>
      <c r="EU166" s="91"/>
      <c r="EV166" s="91"/>
      <c r="EW166" s="91"/>
      <c r="EX166" s="91"/>
      <c r="EY166" s="91"/>
      <c r="EZ166" s="91"/>
      <c r="FA166" s="91"/>
      <c r="FB166" s="91"/>
      <c r="FC166" s="91"/>
      <c r="FD166" s="91"/>
      <c r="FE166" s="91"/>
      <c r="FF166" s="91"/>
      <c r="FG166" s="91"/>
      <c r="FH166" s="91"/>
      <c r="FI166" s="91"/>
      <c r="FJ166" s="91"/>
      <c r="FK166" s="91"/>
      <c r="FL166" s="91"/>
      <c r="FM166" s="91"/>
      <c r="FN166" s="91"/>
      <c r="FO166" s="91"/>
      <c r="FP166" s="91"/>
      <c r="FQ166" s="91"/>
      <c r="FR166" s="91"/>
      <c r="FS166" s="91"/>
      <c r="FT166" s="91"/>
      <c r="FU166" s="91"/>
      <c r="FV166" s="91"/>
      <c r="FW166" s="91"/>
      <c r="FX166" s="91"/>
      <c r="FY166" s="91"/>
      <c r="FZ166" s="91"/>
      <c r="GA166" s="91"/>
      <c r="GB166" s="91"/>
      <c r="GC166" s="91"/>
      <c r="GD166" s="91"/>
      <c r="GE166" s="91"/>
      <c r="GF166" s="91"/>
      <c r="GG166" s="91"/>
      <c r="GH166" s="91"/>
      <c r="GI166" s="91"/>
      <c r="GJ166" s="91"/>
      <c r="GK166" s="91"/>
      <c r="GL166" s="91"/>
      <c r="GM166" s="91"/>
      <c r="GN166" s="91"/>
      <c r="GO166" s="91"/>
      <c r="GP166" s="91"/>
    </row>
    <row r="167" spans="2:198" s="20" customFormat="1">
      <c r="B167" s="11"/>
      <c r="U167" s="72"/>
      <c r="BB167" s="72"/>
      <c r="CF167" s="90"/>
      <c r="CG167" s="90"/>
      <c r="CH167" s="90"/>
      <c r="CI167" s="90"/>
      <c r="CJ167" s="90"/>
      <c r="CK167" s="90"/>
      <c r="CL167" s="90"/>
      <c r="CM167" s="90"/>
      <c r="CN167" s="90"/>
      <c r="CO167" s="90"/>
      <c r="CP167" s="90"/>
      <c r="CQ167" s="90"/>
      <c r="DJ167" s="114"/>
      <c r="DK167" s="114"/>
      <c r="DM167" s="91"/>
      <c r="DN167" s="91"/>
      <c r="DO167" s="91"/>
      <c r="DP167" s="91"/>
      <c r="DQ167" s="91"/>
      <c r="DR167" s="91"/>
      <c r="DS167" s="91"/>
      <c r="DT167" s="91"/>
      <c r="DU167" s="91"/>
      <c r="DV167" s="91"/>
      <c r="DW167" s="91"/>
      <c r="DX167" s="91"/>
      <c r="DY167" s="91"/>
      <c r="DZ167" s="91"/>
      <c r="EA167" s="91"/>
      <c r="EB167" s="91"/>
      <c r="EC167" s="91"/>
      <c r="ED167" s="91"/>
      <c r="EE167" s="91"/>
      <c r="EF167" s="91"/>
      <c r="EG167" s="91"/>
      <c r="EH167" s="91"/>
      <c r="EI167" s="91"/>
      <c r="EJ167" s="91"/>
      <c r="EK167" s="91"/>
      <c r="EL167" s="91"/>
      <c r="EM167" s="91"/>
      <c r="EN167" s="91"/>
      <c r="EO167" s="91"/>
      <c r="EP167" s="91"/>
      <c r="EQ167" s="91"/>
      <c r="ER167" s="91"/>
      <c r="ES167" s="91"/>
      <c r="ET167" s="91"/>
      <c r="EU167" s="91"/>
      <c r="EV167" s="91"/>
      <c r="EW167" s="91"/>
      <c r="EX167" s="91"/>
      <c r="EY167" s="91"/>
      <c r="EZ167" s="91"/>
      <c r="FA167" s="91"/>
      <c r="FB167" s="91"/>
      <c r="FC167" s="91"/>
      <c r="FD167" s="91"/>
      <c r="FE167" s="91"/>
      <c r="FF167" s="91"/>
      <c r="FG167" s="91"/>
      <c r="FH167" s="91"/>
      <c r="FI167" s="91"/>
      <c r="FJ167" s="91"/>
      <c r="FK167" s="91"/>
      <c r="FL167" s="91"/>
      <c r="FM167" s="91"/>
      <c r="FN167" s="91"/>
      <c r="FO167" s="91"/>
      <c r="FP167" s="91"/>
      <c r="FQ167" s="91"/>
      <c r="FR167" s="91"/>
      <c r="FS167" s="91"/>
      <c r="FT167" s="91"/>
      <c r="FU167" s="91"/>
      <c r="FV167" s="91"/>
      <c r="FW167" s="91"/>
      <c r="FX167" s="91"/>
      <c r="FY167" s="91"/>
      <c r="FZ167" s="91"/>
      <c r="GA167" s="91"/>
      <c r="GB167" s="91"/>
      <c r="GC167" s="91"/>
      <c r="GD167" s="91"/>
      <c r="GE167" s="91"/>
      <c r="GF167" s="91"/>
      <c r="GG167" s="91"/>
      <c r="GH167" s="91"/>
      <c r="GI167" s="91"/>
      <c r="GJ167" s="91"/>
      <c r="GK167" s="91"/>
      <c r="GL167" s="91"/>
      <c r="GM167" s="91"/>
      <c r="GN167" s="91"/>
      <c r="GO167" s="91"/>
      <c r="GP167" s="91"/>
    </row>
    <row r="168" spans="2:198" s="20" customFormat="1">
      <c r="B168" s="11"/>
      <c r="U168" s="72"/>
      <c r="BB168" s="72"/>
      <c r="CF168" s="90"/>
      <c r="CG168" s="90"/>
      <c r="CH168" s="90"/>
      <c r="CI168" s="90"/>
      <c r="CJ168" s="90"/>
      <c r="CK168" s="90"/>
      <c r="CL168" s="90"/>
      <c r="CM168" s="90"/>
      <c r="CN168" s="90"/>
      <c r="CO168" s="90"/>
      <c r="CP168" s="90"/>
      <c r="CQ168" s="90"/>
      <c r="DJ168" s="114"/>
      <c r="DK168" s="114"/>
      <c r="DM168" s="91"/>
      <c r="DN168" s="91"/>
      <c r="DO168" s="91"/>
      <c r="DP168" s="91"/>
      <c r="DQ168" s="91"/>
      <c r="DR168" s="91"/>
      <c r="DS168" s="91"/>
      <c r="DT168" s="91"/>
      <c r="DU168" s="91"/>
      <c r="DV168" s="91"/>
      <c r="DW168" s="91"/>
      <c r="DX168" s="91"/>
      <c r="DY168" s="91"/>
      <c r="DZ168" s="91"/>
      <c r="EA168" s="91"/>
      <c r="EB168" s="91"/>
      <c r="EC168" s="91"/>
      <c r="ED168" s="91"/>
      <c r="EE168" s="91"/>
      <c r="EF168" s="91"/>
      <c r="EG168" s="91"/>
      <c r="EH168" s="91"/>
      <c r="EI168" s="91"/>
      <c r="EJ168" s="91"/>
      <c r="EK168" s="91"/>
      <c r="EL168" s="91"/>
      <c r="EM168" s="91"/>
      <c r="EN168" s="91"/>
      <c r="EO168" s="91"/>
      <c r="EP168" s="91"/>
      <c r="EQ168" s="91"/>
      <c r="ER168" s="91"/>
      <c r="ES168" s="91"/>
      <c r="ET168" s="91"/>
      <c r="EU168" s="91"/>
      <c r="EV168" s="91"/>
      <c r="EW168" s="91"/>
      <c r="EX168" s="91"/>
      <c r="EY168" s="91"/>
      <c r="EZ168" s="91"/>
      <c r="FA168" s="91"/>
      <c r="FB168" s="91"/>
      <c r="FC168" s="91"/>
      <c r="FD168" s="91"/>
      <c r="FE168" s="91"/>
      <c r="FF168" s="91"/>
      <c r="FG168" s="91"/>
      <c r="FH168" s="91"/>
      <c r="FI168" s="91"/>
      <c r="FJ168" s="91"/>
      <c r="FK168" s="91"/>
      <c r="FL168" s="91"/>
      <c r="FM168" s="91"/>
      <c r="FN168" s="91"/>
      <c r="FO168" s="91"/>
      <c r="FP168" s="91"/>
      <c r="FQ168" s="91"/>
      <c r="FR168" s="91"/>
      <c r="FS168" s="91"/>
      <c r="FT168" s="91"/>
      <c r="FU168" s="91"/>
      <c r="FV168" s="91"/>
      <c r="FW168" s="91"/>
      <c r="FX168" s="91"/>
      <c r="FY168" s="91"/>
      <c r="FZ168" s="91"/>
      <c r="GA168" s="91"/>
      <c r="GB168" s="91"/>
      <c r="GC168" s="91"/>
      <c r="GD168" s="91"/>
      <c r="GE168" s="91"/>
      <c r="GF168" s="91"/>
      <c r="GG168" s="91"/>
      <c r="GH168" s="91"/>
      <c r="GI168" s="91"/>
      <c r="GJ168" s="91"/>
      <c r="GK168" s="91"/>
      <c r="GL168" s="91"/>
      <c r="GM168" s="91"/>
      <c r="GN168" s="91"/>
      <c r="GO168" s="91"/>
      <c r="GP168" s="91"/>
    </row>
    <row r="169" spans="2:198" s="20" customFormat="1">
      <c r="B169" s="11"/>
      <c r="U169" s="72"/>
      <c r="BB169" s="72"/>
      <c r="CF169" s="90"/>
      <c r="CG169" s="90"/>
      <c r="CH169" s="90"/>
      <c r="CI169" s="90"/>
      <c r="CJ169" s="90"/>
      <c r="CK169" s="90"/>
      <c r="CL169" s="90"/>
      <c r="CM169" s="90"/>
      <c r="CN169" s="90"/>
      <c r="CO169" s="90"/>
      <c r="CP169" s="90"/>
      <c r="CQ169" s="90"/>
      <c r="DJ169" s="114"/>
      <c r="DK169" s="114"/>
      <c r="DM169" s="91"/>
      <c r="DN169" s="91"/>
      <c r="DO169" s="91"/>
      <c r="DP169" s="91"/>
      <c r="DQ169" s="91"/>
      <c r="DR169" s="91"/>
      <c r="DS169" s="91"/>
      <c r="DT169" s="91"/>
      <c r="DU169" s="91"/>
      <c r="DV169" s="91"/>
      <c r="DW169" s="91"/>
      <c r="DX169" s="91"/>
      <c r="DY169" s="91"/>
      <c r="DZ169" s="91"/>
      <c r="EA169" s="91"/>
      <c r="EB169" s="91"/>
      <c r="EC169" s="91"/>
      <c r="ED169" s="91"/>
      <c r="EE169" s="91"/>
      <c r="EF169" s="91"/>
      <c r="EG169" s="91"/>
      <c r="EH169" s="91"/>
      <c r="EI169" s="91"/>
      <c r="EJ169" s="91"/>
      <c r="EK169" s="91"/>
      <c r="EL169" s="91"/>
      <c r="EM169" s="91"/>
      <c r="EN169" s="91"/>
      <c r="EO169" s="91"/>
      <c r="EP169" s="91"/>
      <c r="EQ169" s="91"/>
      <c r="ER169" s="91"/>
      <c r="ES169" s="91"/>
      <c r="ET169" s="91"/>
      <c r="EU169" s="91"/>
      <c r="EV169" s="91"/>
      <c r="EW169" s="91"/>
      <c r="EX169" s="91"/>
      <c r="EY169" s="91"/>
      <c r="EZ169" s="91"/>
      <c r="FA169" s="91"/>
      <c r="FB169" s="91"/>
      <c r="FC169" s="91"/>
      <c r="FD169" s="91"/>
      <c r="FE169" s="91"/>
      <c r="FF169" s="91"/>
      <c r="FG169" s="91"/>
      <c r="FH169" s="91"/>
      <c r="FI169" s="91"/>
      <c r="FJ169" s="91"/>
      <c r="FK169" s="91"/>
      <c r="FL169" s="91"/>
      <c r="FM169" s="91"/>
      <c r="FN169" s="91"/>
      <c r="FO169" s="91"/>
      <c r="FP169" s="91"/>
      <c r="FQ169" s="91"/>
      <c r="FR169" s="91"/>
      <c r="FS169" s="91"/>
      <c r="FT169" s="91"/>
      <c r="FU169" s="91"/>
      <c r="FV169" s="91"/>
      <c r="FW169" s="91"/>
      <c r="FX169" s="91"/>
      <c r="FY169" s="91"/>
      <c r="FZ169" s="91"/>
      <c r="GA169" s="91"/>
      <c r="GB169" s="91"/>
      <c r="GC169" s="91"/>
      <c r="GD169" s="91"/>
      <c r="GE169" s="91"/>
      <c r="GF169" s="91"/>
      <c r="GG169" s="91"/>
      <c r="GH169" s="91"/>
      <c r="GI169" s="91"/>
      <c r="GJ169" s="91"/>
      <c r="GK169" s="91"/>
      <c r="GL169" s="91"/>
      <c r="GM169" s="91"/>
      <c r="GN169" s="91"/>
      <c r="GO169" s="91"/>
      <c r="GP169" s="91"/>
    </row>
    <row r="170" spans="2:198" s="20" customFormat="1">
      <c r="B170" s="11"/>
      <c r="U170" s="72"/>
      <c r="BB170" s="72"/>
      <c r="CF170" s="90"/>
      <c r="CG170" s="90"/>
      <c r="CH170" s="90"/>
      <c r="CI170" s="90"/>
      <c r="CJ170" s="90"/>
      <c r="CK170" s="90"/>
      <c r="CL170" s="90"/>
      <c r="CM170" s="90"/>
      <c r="CN170" s="90"/>
      <c r="CO170" s="90"/>
      <c r="CP170" s="90"/>
      <c r="CQ170" s="90"/>
      <c r="DJ170" s="114"/>
      <c r="DK170" s="114"/>
      <c r="DM170" s="91"/>
      <c r="DN170" s="91"/>
      <c r="DO170" s="91"/>
      <c r="DP170" s="91"/>
      <c r="DQ170" s="91"/>
      <c r="DR170" s="91"/>
      <c r="DS170" s="91"/>
      <c r="DT170" s="91"/>
      <c r="DU170" s="91"/>
      <c r="DV170" s="91"/>
      <c r="DW170" s="91"/>
      <c r="DX170" s="91"/>
      <c r="DY170" s="91"/>
      <c r="DZ170" s="91"/>
      <c r="EA170" s="91"/>
      <c r="EB170" s="91"/>
      <c r="EC170" s="91"/>
      <c r="ED170" s="91"/>
      <c r="EE170" s="91"/>
      <c r="EF170" s="91"/>
      <c r="EG170" s="91"/>
      <c r="EH170" s="91"/>
      <c r="EI170" s="91"/>
      <c r="EJ170" s="91"/>
      <c r="EK170" s="91"/>
      <c r="EL170" s="91"/>
      <c r="EM170" s="91"/>
      <c r="EN170" s="91"/>
      <c r="EO170" s="91"/>
      <c r="EP170" s="91"/>
      <c r="EQ170" s="91"/>
      <c r="ER170" s="91"/>
      <c r="ES170" s="91"/>
      <c r="ET170" s="91"/>
      <c r="EU170" s="91"/>
      <c r="EV170" s="91"/>
      <c r="EW170" s="91"/>
      <c r="EX170" s="91"/>
      <c r="EY170" s="91"/>
      <c r="EZ170" s="91"/>
      <c r="FA170" s="91"/>
      <c r="FB170" s="91"/>
      <c r="FC170" s="91"/>
      <c r="FD170" s="91"/>
      <c r="FE170" s="91"/>
      <c r="FF170" s="91"/>
      <c r="FG170" s="91"/>
      <c r="FH170" s="91"/>
      <c r="FI170" s="91"/>
      <c r="FJ170" s="91"/>
      <c r="FK170" s="91"/>
      <c r="FL170" s="91"/>
      <c r="FM170" s="91"/>
      <c r="FN170" s="91"/>
      <c r="FO170" s="91"/>
      <c r="FP170" s="91"/>
      <c r="FQ170" s="91"/>
      <c r="FR170" s="91"/>
      <c r="FS170" s="91"/>
      <c r="FT170" s="91"/>
      <c r="FU170" s="91"/>
      <c r="FV170" s="91"/>
      <c r="FW170" s="91"/>
      <c r="FX170" s="91"/>
      <c r="FY170" s="91"/>
      <c r="FZ170" s="91"/>
      <c r="GA170" s="91"/>
      <c r="GB170" s="91"/>
      <c r="GC170" s="91"/>
      <c r="GD170" s="91"/>
      <c r="GE170" s="91"/>
      <c r="GF170" s="91"/>
      <c r="GG170" s="91"/>
      <c r="GH170" s="91"/>
      <c r="GI170" s="91"/>
      <c r="GJ170" s="91"/>
      <c r="GK170" s="91"/>
      <c r="GL170" s="91"/>
      <c r="GM170" s="91"/>
      <c r="GN170" s="91"/>
      <c r="GO170" s="91"/>
      <c r="GP170" s="91"/>
    </row>
    <row r="171" spans="2:198" s="20" customFormat="1">
      <c r="B171" s="11"/>
      <c r="U171" s="72"/>
      <c r="BB171" s="72"/>
      <c r="CF171" s="90"/>
      <c r="CG171" s="90"/>
      <c r="CH171" s="90"/>
      <c r="CI171" s="90"/>
      <c r="CJ171" s="90"/>
      <c r="CK171" s="90"/>
      <c r="CL171" s="90"/>
      <c r="CM171" s="90"/>
      <c r="CN171" s="90"/>
      <c r="CO171" s="90"/>
      <c r="CP171" s="90"/>
      <c r="CQ171" s="90"/>
      <c r="DJ171" s="114"/>
      <c r="DK171" s="114"/>
      <c r="DM171" s="91"/>
      <c r="DN171" s="91"/>
      <c r="DO171" s="91"/>
      <c r="DP171" s="91"/>
      <c r="DQ171" s="91"/>
      <c r="DR171" s="91"/>
      <c r="DS171" s="91"/>
      <c r="DT171" s="91"/>
      <c r="DU171" s="91"/>
      <c r="DV171" s="91"/>
      <c r="DW171" s="91"/>
      <c r="DX171" s="91"/>
      <c r="DY171" s="91"/>
      <c r="DZ171" s="91"/>
      <c r="EA171" s="91"/>
      <c r="EB171" s="91"/>
      <c r="EC171" s="91"/>
      <c r="ED171" s="91"/>
      <c r="EE171" s="91"/>
      <c r="EF171" s="91"/>
      <c r="EG171" s="91"/>
      <c r="EH171" s="91"/>
      <c r="EI171" s="91"/>
      <c r="EJ171" s="91"/>
      <c r="EK171" s="91"/>
      <c r="EL171" s="91"/>
      <c r="EM171" s="91"/>
      <c r="EN171" s="91"/>
      <c r="EO171" s="91"/>
      <c r="EP171" s="91"/>
      <c r="EQ171" s="91"/>
      <c r="ER171" s="91"/>
      <c r="ES171" s="91"/>
      <c r="ET171" s="91"/>
      <c r="EU171" s="91"/>
      <c r="EV171" s="91"/>
      <c r="EW171" s="91"/>
      <c r="EX171" s="91"/>
      <c r="EY171" s="91"/>
      <c r="EZ171" s="91"/>
      <c r="FA171" s="91"/>
      <c r="FB171" s="91"/>
      <c r="FC171" s="91"/>
      <c r="FD171" s="91"/>
      <c r="FE171" s="91"/>
      <c r="FF171" s="91"/>
      <c r="FG171" s="91"/>
      <c r="FH171" s="91"/>
      <c r="FI171" s="91"/>
      <c r="FJ171" s="91"/>
      <c r="FK171" s="91"/>
      <c r="FL171" s="91"/>
      <c r="FM171" s="91"/>
      <c r="FN171" s="91"/>
      <c r="FO171" s="91"/>
      <c r="FP171" s="91"/>
      <c r="FQ171" s="91"/>
      <c r="FR171" s="91"/>
      <c r="FS171" s="91"/>
      <c r="FT171" s="91"/>
      <c r="FU171" s="91"/>
      <c r="FV171" s="91"/>
      <c r="FW171" s="91"/>
      <c r="FX171" s="91"/>
      <c r="FY171" s="91"/>
      <c r="FZ171" s="91"/>
      <c r="GA171" s="91"/>
      <c r="GB171" s="91"/>
      <c r="GC171" s="91"/>
      <c r="GD171" s="91"/>
      <c r="GE171" s="91"/>
      <c r="GF171" s="91"/>
      <c r="GG171" s="91"/>
      <c r="GH171" s="91"/>
      <c r="GI171" s="91"/>
      <c r="GJ171" s="91"/>
      <c r="GK171" s="91"/>
      <c r="GL171" s="91"/>
      <c r="GM171" s="91"/>
      <c r="GN171" s="91"/>
      <c r="GO171" s="91"/>
      <c r="GP171" s="91"/>
    </row>
    <row r="172" spans="2:198" s="20" customFormat="1">
      <c r="B172" s="11"/>
      <c r="U172" s="72"/>
      <c r="BB172" s="72"/>
      <c r="CF172" s="90"/>
      <c r="CG172" s="90"/>
      <c r="CH172" s="90"/>
      <c r="CI172" s="90"/>
      <c r="CJ172" s="90"/>
      <c r="CK172" s="90"/>
      <c r="CL172" s="90"/>
      <c r="CM172" s="90"/>
      <c r="CN172" s="90"/>
      <c r="CO172" s="90"/>
      <c r="CP172" s="90"/>
      <c r="CQ172" s="90"/>
      <c r="DJ172" s="114"/>
      <c r="DK172" s="114"/>
      <c r="DM172" s="91"/>
      <c r="DN172" s="91"/>
      <c r="DO172" s="91"/>
      <c r="DP172" s="91"/>
      <c r="DQ172" s="91"/>
      <c r="DR172" s="91"/>
      <c r="DS172" s="91"/>
      <c r="DT172" s="91"/>
      <c r="DU172" s="91"/>
      <c r="DV172" s="91"/>
      <c r="DW172" s="91"/>
      <c r="DX172" s="91"/>
      <c r="DY172" s="91"/>
      <c r="DZ172" s="91"/>
      <c r="EA172" s="91"/>
      <c r="EB172" s="91"/>
      <c r="EC172" s="91"/>
      <c r="ED172" s="91"/>
      <c r="EE172" s="91"/>
      <c r="EF172" s="91"/>
      <c r="EG172" s="91"/>
      <c r="EH172" s="91"/>
      <c r="EI172" s="91"/>
      <c r="EJ172" s="91"/>
      <c r="EK172" s="91"/>
      <c r="EL172" s="91"/>
      <c r="EM172" s="91"/>
      <c r="EN172" s="91"/>
      <c r="EO172" s="91"/>
      <c r="EP172" s="91"/>
      <c r="EQ172" s="91"/>
      <c r="ER172" s="91"/>
      <c r="ES172" s="91"/>
      <c r="ET172" s="91"/>
      <c r="EU172" s="91"/>
      <c r="EV172" s="91"/>
      <c r="EW172" s="91"/>
      <c r="EX172" s="91"/>
      <c r="EY172" s="91"/>
      <c r="EZ172" s="91"/>
      <c r="FA172" s="91"/>
      <c r="FB172" s="91"/>
      <c r="FC172" s="91"/>
      <c r="FD172" s="91"/>
      <c r="FE172" s="91"/>
      <c r="FF172" s="91"/>
      <c r="FG172" s="91"/>
      <c r="FH172" s="91"/>
      <c r="FI172" s="91"/>
      <c r="FJ172" s="91"/>
      <c r="FK172" s="91"/>
      <c r="FL172" s="91"/>
      <c r="FM172" s="91"/>
      <c r="FN172" s="91"/>
      <c r="FO172" s="91"/>
      <c r="FP172" s="91"/>
      <c r="FQ172" s="91"/>
      <c r="FR172" s="91"/>
      <c r="FS172" s="91"/>
      <c r="FT172" s="91"/>
      <c r="FU172" s="91"/>
      <c r="FV172" s="91"/>
      <c r="FW172" s="91"/>
      <c r="FX172" s="91"/>
      <c r="FY172" s="91"/>
      <c r="FZ172" s="91"/>
      <c r="GA172" s="91"/>
      <c r="GB172" s="91"/>
      <c r="GC172" s="91"/>
      <c r="GD172" s="91"/>
      <c r="GE172" s="91"/>
      <c r="GF172" s="91"/>
      <c r="GG172" s="91"/>
      <c r="GH172" s="91"/>
      <c r="GI172" s="91"/>
      <c r="GJ172" s="91"/>
      <c r="GK172" s="91"/>
      <c r="GL172" s="91"/>
      <c r="GM172" s="91"/>
      <c r="GN172" s="91"/>
      <c r="GO172" s="91"/>
      <c r="GP172" s="91"/>
    </row>
    <row r="173" spans="2:198" s="20" customFormat="1">
      <c r="B173" s="11"/>
      <c r="U173" s="72"/>
      <c r="BB173" s="72"/>
      <c r="CF173" s="90"/>
      <c r="CG173" s="90"/>
      <c r="CH173" s="90"/>
      <c r="CI173" s="90"/>
      <c r="CJ173" s="90"/>
      <c r="CK173" s="90"/>
      <c r="CL173" s="90"/>
      <c r="CM173" s="90"/>
      <c r="CN173" s="90"/>
      <c r="CO173" s="90"/>
      <c r="CP173" s="90"/>
      <c r="CQ173" s="90"/>
      <c r="DJ173" s="114"/>
      <c r="DK173" s="114"/>
      <c r="DM173" s="91"/>
      <c r="DN173" s="91"/>
      <c r="DO173" s="91"/>
      <c r="DP173" s="91"/>
      <c r="DQ173" s="91"/>
      <c r="DR173" s="91"/>
      <c r="DS173" s="91"/>
      <c r="DT173" s="91"/>
      <c r="DU173" s="91"/>
      <c r="DV173" s="91"/>
      <c r="DW173" s="91"/>
      <c r="DX173" s="91"/>
      <c r="DY173" s="91"/>
      <c r="DZ173" s="91"/>
      <c r="EA173" s="91"/>
      <c r="EB173" s="91"/>
      <c r="EC173" s="91"/>
      <c r="ED173" s="91"/>
      <c r="EE173" s="91"/>
      <c r="EF173" s="91"/>
      <c r="EG173" s="91"/>
      <c r="EH173" s="91"/>
      <c r="EI173" s="91"/>
      <c r="EJ173" s="91"/>
      <c r="EK173" s="91"/>
      <c r="EL173" s="91"/>
      <c r="EM173" s="91"/>
      <c r="EN173" s="91"/>
      <c r="EO173" s="91"/>
      <c r="EP173" s="91"/>
      <c r="EQ173" s="91"/>
      <c r="ER173" s="91"/>
      <c r="ES173" s="91"/>
      <c r="ET173" s="91"/>
      <c r="EU173" s="91"/>
      <c r="EV173" s="91"/>
      <c r="EW173" s="91"/>
      <c r="EX173" s="91"/>
      <c r="EY173" s="91"/>
      <c r="EZ173" s="91"/>
      <c r="FA173" s="91"/>
      <c r="FB173" s="91"/>
      <c r="FC173" s="91"/>
      <c r="FD173" s="91"/>
      <c r="FE173" s="91"/>
      <c r="FF173" s="91"/>
      <c r="FG173" s="91"/>
      <c r="FH173" s="91"/>
      <c r="FI173" s="91"/>
      <c r="FJ173" s="91"/>
      <c r="FK173" s="91"/>
      <c r="FL173" s="91"/>
      <c r="FM173" s="91"/>
      <c r="FN173" s="91"/>
      <c r="FO173" s="91"/>
      <c r="FP173" s="91"/>
      <c r="FQ173" s="91"/>
      <c r="FR173" s="91"/>
      <c r="FS173" s="91"/>
      <c r="FT173" s="91"/>
      <c r="FU173" s="91"/>
      <c r="FV173" s="91"/>
      <c r="FW173" s="91"/>
      <c r="FX173" s="91"/>
      <c r="FY173" s="91"/>
      <c r="FZ173" s="91"/>
      <c r="GA173" s="91"/>
      <c r="GB173" s="91"/>
      <c r="GC173" s="91"/>
      <c r="GD173" s="91"/>
      <c r="GE173" s="91"/>
      <c r="GF173" s="91"/>
      <c r="GG173" s="91"/>
      <c r="GH173" s="91"/>
      <c r="GI173" s="91"/>
      <c r="GJ173" s="91"/>
      <c r="GK173" s="91"/>
      <c r="GL173" s="91"/>
      <c r="GM173" s="91"/>
      <c r="GN173" s="91"/>
      <c r="GO173" s="91"/>
      <c r="GP173" s="91"/>
    </row>
    <row r="174" spans="2:198" s="20" customFormat="1">
      <c r="B174" s="11"/>
      <c r="U174" s="72"/>
      <c r="BB174" s="72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DJ174" s="114"/>
      <c r="DK174" s="114"/>
      <c r="DM174" s="91"/>
      <c r="DN174" s="91"/>
      <c r="DO174" s="91"/>
      <c r="DP174" s="91"/>
      <c r="DQ174" s="91"/>
      <c r="DR174" s="91"/>
      <c r="DS174" s="91"/>
      <c r="DT174" s="91"/>
      <c r="DU174" s="91"/>
      <c r="DV174" s="91"/>
      <c r="DW174" s="91"/>
      <c r="DX174" s="91"/>
      <c r="DY174" s="91"/>
      <c r="DZ174" s="91"/>
      <c r="EA174" s="91"/>
      <c r="EB174" s="91"/>
      <c r="EC174" s="91"/>
      <c r="ED174" s="91"/>
      <c r="EE174" s="91"/>
      <c r="EF174" s="91"/>
      <c r="EG174" s="91"/>
      <c r="EH174" s="91"/>
      <c r="EI174" s="91"/>
      <c r="EJ174" s="91"/>
      <c r="EK174" s="91"/>
      <c r="EL174" s="91"/>
      <c r="EM174" s="91"/>
      <c r="EN174" s="91"/>
      <c r="EO174" s="91"/>
      <c r="EP174" s="91"/>
      <c r="EQ174" s="91"/>
      <c r="ER174" s="91"/>
      <c r="ES174" s="91"/>
      <c r="ET174" s="91"/>
      <c r="EU174" s="91"/>
      <c r="EV174" s="91"/>
      <c r="EW174" s="91"/>
      <c r="EX174" s="91"/>
      <c r="EY174" s="91"/>
      <c r="EZ174" s="91"/>
      <c r="FA174" s="91"/>
      <c r="FB174" s="91"/>
      <c r="FC174" s="91"/>
      <c r="FD174" s="91"/>
      <c r="FE174" s="91"/>
      <c r="FF174" s="91"/>
      <c r="FG174" s="91"/>
      <c r="FH174" s="91"/>
      <c r="FI174" s="91"/>
      <c r="FJ174" s="91"/>
      <c r="FK174" s="91"/>
      <c r="FL174" s="91"/>
      <c r="FM174" s="91"/>
      <c r="FN174" s="91"/>
      <c r="FO174" s="91"/>
      <c r="FP174" s="91"/>
      <c r="FQ174" s="91"/>
      <c r="FR174" s="91"/>
      <c r="FS174" s="91"/>
      <c r="FT174" s="91"/>
      <c r="FU174" s="91"/>
      <c r="FV174" s="91"/>
      <c r="FW174" s="91"/>
      <c r="FX174" s="91"/>
      <c r="FY174" s="91"/>
      <c r="FZ174" s="91"/>
      <c r="GA174" s="91"/>
      <c r="GB174" s="91"/>
      <c r="GC174" s="91"/>
      <c r="GD174" s="91"/>
      <c r="GE174" s="91"/>
      <c r="GF174" s="91"/>
      <c r="GG174" s="91"/>
      <c r="GH174" s="91"/>
      <c r="GI174" s="91"/>
      <c r="GJ174" s="91"/>
      <c r="GK174" s="91"/>
      <c r="GL174" s="91"/>
      <c r="GM174" s="91"/>
      <c r="GN174" s="91"/>
      <c r="GO174" s="91"/>
      <c r="GP174" s="91"/>
    </row>
    <row r="175" spans="2:198" s="20" customFormat="1">
      <c r="B175" s="11"/>
      <c r="U175" s="72"/>
      <c r="BB175" s="72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DJ175" s="114"/>
      <c r="DK175" s="114"/>
      <c r="DM175" s="91"/>
      <c r="DN175" s="91"/>
      <c r="DO175" s="91"/>
      <c r="DP175" s="91"/>
      <c r="DQ175" s="91"/>
      <c r="DR175" s="91"/>
      <c r="DS175" s="91"/>
      <c r="DT175" s="91"/>
      <c r="DU175" s="91"/>
      <c r="DV175" s="91"/>
      <c r="DW175" s="91"/>
      <c r="DX175" s="91"/>
      <c r="DY175" s="91"/>
      <c r="DZ175" s="91"/>
      <c r="EA175" s="91"/>
      <c r="EB175" s="91"/>
      <c r="EC175" s="91"/>
      <c r="ED175" s="91"/>
      <c r="EE175" s="91"/>
      <c r="EF175" s="91"/>
      <c r="EG175" s="91"/>
      <c r="EH175" s="91"/>
      <c r="EI175" s="91"/>
      <c r="EJ175" s="91"/>
      <c r="EK175" s="91"/>
      <c r="EL175" s="91"/>
      <c r="EM175" s="91"/>
      <c r="EN175" s="91"/>
      <c r="EO175" s="91"/>
      <c r="EP175" s="91"/>
      <c r="EQ175" s="91"/>
      <c r="ER175" s="91"/>
      <c r="ES175" s="91"/>
      <c r="ET175" s="91"/>
      <c r="EU175" s="91"/>
      <c r="EV175" s="91"/>
      <c r="EW175" s="91"/>
      <c r="EX175" s="91"/>
      <c r="EY175" s="91"/>
      <c r="EZ175" s="91"/>
      <c r="FA175" s="91"/>
      <c r="FB175" s="91"/>
      <c r="FC175" s="91"/>
      <c r="FD175" s="91"/>
      <c r="FE175" s="91"/>
      <c r="FF175" s="91"/>
      <c r="FG175" s="91"/>
      <c r="FH175" s="91"/>
      <c r="FI175" s="91"/>
      <c r="FJ175" s="91"/>
      <c r="FK175" s="91"/>
      <c r="FL175" s="91"/>
      <c r="FM175" s="91"/>
      <c r="FN175" s="91"/>
      <c r="FO175" s="91"/>
      <c r="FP175" s="91"/>
      <c r="FQ175" s="91"/>
      <c r="FR175" s="91"/>
      <c r="FS175" s="91"/>
      <c r="FT175" s="91"/>
      <c r="FU175" s="91"/>
      <c r="FV175" s="91"/>
      <c r="FW175" s="91"/>
      <c r="FX175" s="91"/>
      <c r="FY175" s="91"/>
      <c r="FZ175" s="91"/>
      <c r="GA175" s="91"/>
      <c r="GB175" s="91"/>
      <c r="GC175" s="91"/>
      <c r="GD175" s="91"/>
      <c r="GE175" s="91"/>
      <c r="GF175" s="91"/>
      <c r="GG175" s="91"/>
      <c r="GH175" s="91"/>
      <c r="GI175" s="91"/>
      <c r="GJ175" s="91"/>
      <c r="GK175" s="91"/>
      <c r="GL175" s="91"/>
      <c r="GM175" s="91"/>
      <c r="GN175" s="91"/>
      <c r="GO175" s="91"/>
      <c r="GP175" s="91"/>
    </row>
    <row r="176" spans="2:198" s="20" customFormat="1">
      <c r="B176" s="11"/>
      <c r="U176" s="72"/>
      <c r="BB176" s="72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DJ176" s="114"/>
      <c r="DK176" s="114"/>
      <c r="DM176" s="91"/>
      <c r="DN176" s="91"/>
      <c r="DO176" s="91"/>
      <c r="DP176" s="91"/>
      <c r="DQ176" s="91"/>
      <c r="DR176" s="91"/>
      <c r="DS176" s="91"/>
      <c r="DT176" s="91"/>
      <c r="DU176" s="91"/>
      <c r="DV176" s="91"/>
      <c r="DW176" s="91"/>
      <c r="DX176" s="91"/>
      <c r="DY176" s="91"/>
      <c r="DZ176" s="91"/>
      <c r="EA176" s="91"/>
      <c r="EB176" s="91"/>
      <c r="EC176" s="91"/>
      <c r="ED176" s="91"/>
      <c r="EE176" s="91"/>
      <c r="EF176" s="91"/>
      <c r="EG176" s="91"/>
      <c r="EH176" s="91"/>
      <c r="EI176" s="91"/>
      <c r="EJ176" s="91"/>
      <c r="EK176" s="91"/>
      <c r="EL176" s="91"/>
      <c r="EM176" s="91"/>
      <c r="EN176" s="91"/>
      <c r="EO176" s="91"/>
      <c r="EP176" s="91"/>
      <c r="EQ176" s="91"/>
      <c r="ER176" s="91"/>
      <c r="ES176" s="91"/>
      <c r="ET176" s="91"/>
      <c r="EU176" s="91"/>
      <c r="EV176" s="91"/>
      <c r="EW176" s="91"/>
      <c r="EX176" s="91"/>
      <c r="EY176" s="91"/>
      <c r="EZ176" s="91"/>
      <c r="FA176" s="91"/>
      <c r="FB176" s="91"/>
      <c r="FC176" s="91"/>
      <c r="FD176" s="91"/>
      <c r="FE176" s="91"/>
      <c r="FF176" s="91"/>
      <c r="FG176" s="91"/>
      <c r="FH176" s="91"/>
      <c r="FI176" s="91"/>
      <c r="FJ176" s="91"/>
      <c r="FK176" s="91"/>
      <c r="FL176" s="91"/>
      <c r="FM176" s="91"/>
      <c r="FN176" s="91"/>
      <c r="FO176" s="91"/>
      <c r="FP176" s="91"/>
      <c r="FQ176" s="91"/>
      <c r="FR176" s="91"/>
      <c r="FS176" s="91"/>
      <c r="FT176" s="91"/>
      <c r="FU176" s="91"/>
      <c r="FV176" s="91"/>
      <c r="FW176" s="91"/>
      <c r="FX176" s="91"/>
      <c r="FY176" s="91"/>
      <c r="FZ176" s="91"/>
      <c r="GA176" s="91"/>
      <c r="GB176" s="91"/>
      <c r="GC176" s="91"/>
      <c r="GD176" s="91"/>
      <c r="GE176" s="91"/>
      <c r="GF176" s="91"/>
      <c r="GG176" s="91"/>
      <c r="GH176" s="91"/>
      <c r="GI176" s="91"/>
      <c r="GJ176" s="91"/>
      <c r="GK176" s="91"/>
      <c r="GL176" s="91"/>
      <c r="GM176" s="91"/>
      <c r="GN176" s="91"/>
      <c r="GO176" s="91"/>
      <c r="GP176" s="91"/>
    </row>
    <row r="177" spans="2:198" s="20" customFormat="1">
      <c r="B177" s="11"/>
      <c r="U177" s="72"/>
      <c r="BB177" s="72"/>
      <c r="CF177" s="90"/>
      <c r="CG177" s="90"/>
      <c r="CH177" s="90"/>
      <c r="CI177" s="90"/>
      <c r="CJ177" s="90"/>
      <c r="CK177" s="90"/>
      <c r="CL177" s="90"/>
      <c r="CM177" s="90"/>
      <c r="CN177" s="90"/>
      <c r="CO177" s="90"/>
      <c r="CP177" s="90"/>
      <c r="CQ177" s="90"/>
      <c r="DJ177" s="114"/>
      <c r="DK177" s="114"/>
      <c r="DM177" s="91"/>
      <c r="DN177" s="91"/>
      <c r="DO177" s="91"/>
      <c r="DP177" s="91"/>
      <c r="DQ177" s="91"/>
      <c r="DR177" s="91"/>
      <c r="DS177" s="91"/>
      <c r="DT177" s="91"/>
      <c r="DU177" s="91"/>
      <c r="DV177" s="91"/>
      <c r="DW177" s="91"/>
      <c r="DX177" s="91"/>
      <c r="DY177" s="91"/>
      <c r="DZ177" s="91"/>
      <c r="EA177" s="91"/>
      <c r="EB177" s="91"/>
      <c r="EC177" s="91"/>
      <c r="ED177" s="91"/>
      <c r="EE177" s="91"/>
      <c r="EF177" s="91"/>
      <c r="EG177" s="91"/>
      <c r="EH177" s="91"/>
      <c r="EI177" s="91"/>
      <c r="EJ177" s="91"/>
      <c r="EK177" s="91"/>
      <c r="EL177" s="91"/>
      <c r="EM177" s="91"/>
      <c r="EN177" s="91"/>
      <c r="EO177" s="91"/>
      <c r="EP177" s="91"/>
      <c r="EQ177" s="91"/>
      <c r="ER177" s="91"/>
      <c r="ES177" s="91"/>
      <c r="ET177" s="91"/>
      <c r="EU177" s="91"/>
      <c r="EV177" s="91"/>
      <c r="EW177" s="91"/>
      <c r="EX177" s="91"/>
      <c r="EY177" s="91"/>
      <c r="EZ177" s="91"/>
      <c r="FA177" s="91"/>
      <c r="FB177" s="91"/>
      <c r="FC177" s="91"/>
      <c r="FD177" s="91"/>
      <c r="FE177" s="91"/>
      <c r="FF177" s="91"/>
      <c r="FG177" s="91"/>
      <c r="FH177" s="91"/>
      <c r="FI177" s="91"/>
      <c r="FJ177" s="91"/>
      <c r="FK177" s="91"/>
      <c r="FL177" s="91"/>
      <c r="FM177" s="91"/>
      <c r="FN177" s="91"/>
      <c r="FO177" s="91"/>
      <c r="FP177" s="91"/>
      <c r="FQ177" s="91"/>
      <c r="FR177" s="91"/>
      <c r="FS177" s="91"/>
      <c r="FT177" s="91"/>
      <c r="FU177" s="91"/>
      <c r="FV177" s="91"/>
      <c r="FW177" s="91"/>
      <c r="FX177" s="91"/>
      <c r="FY177" s="91"/>
      <c r="FZ177" s="91"/>
      <c r="GA177" s="91"/>
      <c r="GB177" s="91"/>
      <c r="GC177" s="91"/>
      <c r="GD177" s="91"/>
      <c r="GE177" s="91"/>
      <c r="GF177" s="91"/>
      <c r="GG177" s="91"/>
      <c r="GH177" s="91"/>
      <c r="GI177" s="91"/>
      <c r="GJ177" s="91"/>
      <c r="GK177" s="91"/>
      <c r="GL177" s="91"/>
      <c r="GM177" s="91"/>
      <c r="GN177" s="91"/>
      <c r="GO177" s="91"/>
      <c r="GP177" s="91"/>
    </row>
    <row r="178" spans="2:198" s="20" customFormat="1">
      <c r="B178" s="11"/>
      <c r="U178" s="72"/>
      <c r="BB178" s="72"/>
      <c r="CF178" s="90"/>
      <c r="CG178" s="90"/>
      <c r="CH178" s="90"/>
      <c r="CI178" s="90"/>
      <c r="CJ178" s="90"/>
      <c r="CK178" s="90"/>
      <c r="CL178" s="90"/>
      <c r="CM178" s="90"/>
      <c r="CN178" s="90"/>
      <c r="CO178" s="90"/>
      <c r="CP178" s="90"/>
      <c r="CQ178" s="90"/>
      <c r="DJ178" s="114"/>
      <c r="DK178" s="114"/>
      <c r="DM178" s="91"/>
      <c r="DN178" s="91"/>
      <c r="DO178" s="91"/>
      <c r="DP178" s="91"/>
      <c r="DQ178" s="91"/>
      <c r="DR178" s="91"/>
      <c r="DS178" s="91"/>
      <c r="DT178" s="91"/>
      <c r="DU178" s="91"/>
      <c r="DV178" s="91"/>
      <c r="DW178" s="91"/>
      <c r="DX178" s="91"/>
      <c r="DY178" s="91"/>
      <c r="DZ178" s="91"/>
      <c r="EA178" s="91"/>
      <c r="EB178" s="91"/>
      <c r="EC178" s="91"/>
      <c r="ED178" s="91"/>
      <c r="EE178" s="91"/>
      <c r="EF178" s="91"/>
      <c r="EG178" s="91"/>
      <c r="EH178" s="91"/>
      <c r="EI178" s="91"/>
      <c r="EJ178" s="91"/>
      <c r="EK178" s="91"/>
      <c r="EL178" s="91"/>
      <c r="EM178" s="91"/>
      <c r="EN178" s="91"/>
      <c r="EO178" s="91"/>
      <c r="EP178" s="91"/>
      <c r="EQ178" s="91"/>
      <c r="ER178" s="91"/>
      <c r="ES178" s="91"/>
      <c r="ET178" s="91"/>
      <c r="EU178" s="91"/>
      <c r="EV178" s="91"/>
      <c r="EW178" s="91"/>
      <c r="EX178" s="91"/>
      <c r="EY178" s="91"/>
      <c r="EZ178" s="91"/>
      <c r="FA178" s="91"/>
      <c r="FB178" s="91"/>
      <c r="FC178" s="91"/>
      <c r="FD178" s="91"/>
      <c r="FE178" s="91"/>
      <c r="FF178" s="91"/>
      <c r="FG178" s="91"/>
      <c r="FH178" s="91"/>
      <c r="FI178" s="91"/>
      <c r="FJ178" s="91"/>
      <c r="FK178" s="91"/>
      <c r="FL178" s="91"/>
      <c r="FM178" s="91"/>
      <c r="FN178" s="91"/>
      <c r="FO178" s="91"/>
      <c r="FP178" s="91"/>
      <c r="FQ178" s="91"/>
      <c r="FR178" s="91"/>
      <c r="FS178" s="91"/>
      <c r="FT178" s="91"/>
      <c r="FU178" s="91"/>
      <c r="FV178" s="91"/>
      <c r="FW178" s="91"/>
      <c r="FX178" s="91"/>
      <c r="FY178" s="91"/>
      <c r="FZ178" s="91"/>
      <c r="GA178" s="91"/>
      <c r="GB178" s="91"/>
      <c r="GC178" s="91"/>
      <c r="GD178" s="91"/>
      <c r="GE178" s="91"/>
      <c r="GF178" s="91"/>
      <c r="GG178" s="91"/>
      <c r="GH178" s="91"/>
      <c r="GI178" s="91"/>
      <c r="GJ178" s="91"/>
      <c r="GK178" s="91"/>
      <c r="GL178" s="91"/>
      <c r="GM178" s="91"/>
      <c r="GN178" s="91"/>
      <c r="GO178" s="91"/>
      <c r="GP178" s="91"/>
    </row>
    <row r="179" spans="2:198" s="20" customFormat="1">
      <c r="B179" s="11"/>
      <c r="U179" s="72"/>
      <c r="BB179" s="72"/>
      <c r="CF179" s="90"/>
      <c r="CG179" s="90"/>
      <c r="CH179" s="90"/>
      <c r="CI179" s="90"/>
      <c r="CJ179" s="90"/>
      <c r="CK179" s="90"/>
      <c r="CL179" s="90"/>
      <c r="CM179" s="90"/>
      <c r="CN179" s="90"/>
      <c r="CO179" s="90"/>
      <c r="CP179" s="90"/>
      <c r="CQ179" s="90"/>
      <c r="DJ179" s="114"/>
      <c r="DK179" s="114"/>
      <c r="DM179" s="91"/>
      <c r="DN179" s="91"/>
      <c r="DO179" s="91"/>
      <c r="DP179" s="91"/>
      <c r="DQ179" s="91"/>
      <c r="DR179" s="91"/>
      <c r="DS179" s="91"/>
      <c r="DT179" s="91"/>
      <c r="DU179" s="91"/>
      <c r="DV179" s="91"/>
      <c r="DW179" s="91"/>
      <c r="DX179" s="91"/>
      <c r="DY179" s="91"/>
      <c r="DZ179" s="91"/>
      <c r="EA179" s="91"/>
      <c r="EB179" s="91"/>
      <c r="EC179" s="91"/>
      <c r="ED179" s="91"/>
      <c r="EE179" s="91"/>
      <c r="EF179" s="91"/>
      <c r="EG179" s="91"/>
      <c r="EH179" s="91"/>
      <c r="EI179" s="91"/>
      <c r="EJ179" s="91"/>
      <c r="EK179" s="91"/>
      <c r="EL179" s="91"/>
      <c r="EM179" s="91"/>
      <c r="EN179" s="91"/>
      <c r="EO179" s="91"/>
      <c r="EP179" s="91"/>
      <c r="EQ179" s="91"/>
      <c r="ER179" s="91"/>
      <c r="ES179" s="91"/>
      <c r="ET179" s="91"/>
      <c r="EU179" s="91"/>
      <c r="EV179" s="91"/>
      <c r="EW179" s="91"/>
      <c r="EX179" s="91"/>
      <c r="EY179" s="91"/>
      <c r="EZ179" s="91"/>
      <c r="FA179" s="91"/>
      <c r="FB179" s="91"/>
      <c r="FC179" s="91"/>
      <c r="FD179" s="91"/>
      <c r="FE179" s="91"/>
      <c r="FF179" s="91"/>
      <c r="FG179" s="91"/>
      <c r="FH179" s="91"/>
      <c r="FI179" s="91"/>
      <c r="FJ179" s="91"/>
      <c r="FK179" s="91"/>
      <c r="FL179" s="91"/>
      <c r="FM179" s="91"/>
      <c r="FN179" s="91"/>
      <c r="FO179" s="91"/>
      <c r="FP179" s="91"/>
      <c r="FQ179" s="91"/>
      <c r="FR179" s="91"/>
      <c r="FS179" s="91"/>
      <c r="FT179" s="91"/>
      <c r="FU179" s="91"/>
      <c r="FV179" s="91"/>
      <c r="FW179" s="91"/>
      <c r="FX179" s="91"/>
      <c r="FY179" s="91"/>
      <c r="FZ179" s="91"/>
      <c r="GA179" s="91"/>
      <c r="GB179" s="91"/>
      <c r="GC179" s="91"/>
      <c r="GD179" s="91"/>
      <c r="GE179" s="91"/>
      <c r="GF179" s="91"/>
      <c r="GG179" s="91"/>
      <c r="GH179" s="91"/>
      <c r="GI179" s="91"/>
      <c r="GJ179" s="91"/>
      <c r="GK179" s="91"/>
      <c r="GL179" s="91"/>
      <c r="GM179" s="91"/>
      <c r="GN179" s="91"/>
      <c r="GO179" s="91"/>
      <c r="GP179" s="91"/>
    </row>
    <row r="180" spans="2:198" s="20" customFormat="1">
      <c r="B180" s="11"/>
      <c r="U180" s="72"/>
      <c r="BB180" s="72"/>
      <c r="CF180" s="90"/>
      <c r="CG180" s="90"/>
      <c r="CH180" s="90"/>
      <c r="CI180" s="90"/>
      <c r="CJ180" s="90"/>
      <c r="CK180" s="90"/>
      <c r="CL180" s="90"/>
      <c r="CM180" s="90"/>
      <c r="CN180" s="90"/>
      <c r="CO180" s="90"/>
      <c r="CP180" s="90"/>
      <c r="CQ180" s="90"/>
      <c r="DJ180" s="114"/>
      <c r="DK180" s="114"/>
      <c r="DM180" s="91"/>
      <c r="DN180" s="91"/>
      <c r="DO180" s="91"/>
      <c r="DP180" s="91"/>
      <c r="DQ180" s="91"/>
      <c r="DR180" s="91"/>
      <c r="DS180" s="91"/>
      <c r="DT180" s="91"/>
      <c r="DU180" s="91"/>
      <c r="DV180" s="91"/>
      <c r="DW180" s="91"/>
      <c r="DX180" s="91"/>
      <c r="DY180" s="91"/>
      <c r="DZ180" s="91"/>
      <c r="EA180" s="91"/>
      <c r="EB180" s="91"/>
      <c r="EC180" s="91"/>
      <c r="ED180" s="91"/>
      <c r="EE180" s="91"/>
      <c r="EF180" s="91"/>
      <c r="EG180" s="91"/>
      <c r="EH180" s="91"/>
      <c r="EI180" s="91"/>
      <c r="EJ180" s="91"/>
      <c r="EK180" s="91"/>
      <c r="EL180" s="91"/>
      <c r="EM180" s="91"/>
      <c r="EN180" s="91"/>
      <c r="EO180" s="91"/>
      <c r="EP180" s="91"/>
      <c r="EQ180" s="91"/>
      <c r="ER180" s="91"/>
      <c r="ES180" s="91"/>
      <c r="ET180" s="91"/>
      <c r="EU180" s="91"/>
      <c r="EV180" s="91"/>
      <c r="EW180" s="91"/>
      <c r="EX180" s="91"/>
      <c r="EY180" s="91"/>
      <c r="EZ180" s="91"/>
      <c r="FA180" s="91"/>
      <c r="FB180" s="91"/>
      <c r="FC180" s="91"/>
      <c r="FD180" s="91"/>
      <c r="FE180" s="91"/>
      <c r="FF180" s="91"/>
      <c r="FG180" s="91"/>
      <c r="FH180" s="91"/>
      <c r="FI180" s="91"/>
      <c r="FJ180" s="91"/>
      <c r="FK180" s="91"/>
      <c r="FL180" s="91"/>
      <c r="FM180" s="91"/>
      <c r="FN180" s="91"/>
      <c r="FO180" s="91"/>
      <c r="FP180" s="91"/>
      <c r="FQ180" s="91"/>
      <c r="FR180" s="91"/>
      <c r="FS180" s="91"/>
      <c r="FT180" s="91"/>
      <c r="FU180" s="91"/>
      <c r="FV180" s="91"/>
      <c r="FW180" s="91"/>
      <c r="FX180" s="91"/>
      <c r="FY180" s="91"/>
      <c r="FZ180" s="91"/>
      <c r="GA180" s="91"/>
      <c r="GB180" s="91"/>
      <c r="GC180" s="91"/>
      <c r="GD180" s="91"/>
      <c r="GE180" s="91"/>
      <c r="GF180" s="91"/>
      <c r="GG180" s="91"/>
      <c r="GH180" s="91"/>
      <c r="GI180" s="91"/>
      <c r="GJ180" s="91"/>
      <c r="GK180" s="91"/>
      <c r="GL180" s="91"/>
      <c r="GM180" s="91"/>
      <c r="GN180" s="91"/>
      <c r="GO180" s="91"/>
      <c r="GP180" s="91"/>
    </row>
    <row r="181" spans="2:198" s="20" customFormat="1">
      <c r="B181" s="11"/>
      <c r="U181" s="72"/>
      <c r="BB181" s="72"/>
      <c r="CF181" s="90"/>
      <c r="CG181" s="90"/>
      <c r="CH181" s="90"/>
      <c r="CI181" s="90"/>
      <c r="CJ181" s="90"/>
      <c r="CK181" s="90"/>
      <c r="CL181" s="90"/>
      <c r="CM181" s="90"/>
      <c r="CN181" s="90"/>
      <c r="CO181" s="90"/>
      <c r="CP181" s="90"/>
      <c r="CQ181" s="90"/>
      <c r="DJ181" s="114"/>
      <c r="DK181" s="114"/>
      <c r="DM181" s="91"/>
      <c r="DN181" s="91"/>
      <c r="DO181" s="91"/>
      <c r="DP181" s="91"/>
      <c r="DQ181" s="91"/>
      <c r="DR181" s="91"/>
      <c r="DS181" s="91"/>
      <c r="DT181" s="91"/>
      <c r="DU181" s="91"/>
      <c r="DV181" s="91"/>
      <c r="DW181" s="91"/>
      <c r="DX181" s="91"/>
      <c r="DY181" s="91"/>
      <c r="DZ181" s="91"/>
      <c r="EA181" s="91"/>
      <c r="EB181" s="91"/>
      <c r="EC181" s="91"/>
      <c r="ED181" s="91"/>
      <c r="EE181" s="91"/>
      <c r="EF181" s="91"/>
      <c r="EG181" s="91"/>
      <c r="EH181" s="91"/>
      <c r="EI181" s="91"/>
      <c r="EJ181" s="91"/>
      <c r="EK181" s="91"/>
      <c r="EL181" s="91"/>
      <c r="EM181" s="91"/>
      <c r="EN181" s="91"/>
      <c r="EO181" s="91"/>
      <c r="EP181" s="91"/>
      <c r="EQ181" s="91"/>
      <c r="ER181" s="91"/>
      <c r="ES181" s="91"/>
      <c r="ET181" s="91"/>
      <c r="EU181" s="91"/>
      <c r="EV181" s="91"/>
      <c r="EW181" s="91"/>
      <c r="EX181" s="91"/>
      <c r="EY181" s="91"/>
      <c r="EZ181" s="91"/>
      <c r="FA181" s="91"/>
      <c r="FB181" s="91"/>
      <c r="FC181" s="91"/>
      <c r="FD181" s="91"/>
      <c r="FE181" s="91"/>
      <c r="FF181" s="91"/>
      <c r="FG181" s="91"/>
      <c r="FH181" s="91"/>
      <c r="FI181" s="91"/>
      <c r="FJ181" s="91"/>
      <c r="FK181" s="91"/>
      <c r="FL181" s="91"/>
      <c r="FM181" s="91"/>
      <c r="FN181" s="91"/>
      <c r="FO181" s="91"/>
      <c r="FP181" s="91"/>
      <c r="FQ181" s="91"/>
      <c r="FR181" s="91"/>
      <c r="FS181" s="91"/>
      <c r="FT181" s="91"/>
      <c r="FU181" s="91"/>
      <c r="FV181" s="91"/>
      <c r="FW181" s="91"/>
      <c r="FX181" s="91"/>
      <c r="FY181" s="91"/>
      <c r="FZ181" s="91"/>
      <c r="GA181" s="91"/>
      <c r="GB181" s="91"/>
      <c r="GC181" s="91"/>
      <c r="GD181" s="91"/>
      <c r="GE181" s="91"/>
      <c r="GF181" s="91"/>
      <c r="GG181" s="91"/>
      <c r="GH181" s="91"/>
      <c r="GI181" s="91"/>
      <c r="GJ181" s="91"/>
      <c r="GK181" s="91"/>
      <c r="GL181" s="91"/>
      <c r="GM181" s="91"/>
      <c r="GN181" s="91"/>
      <c r="GO181" s="91"/>
      <c r="GP181" s="91"/>
    </row>
    <row r="182" spans="2:198" s="20" customFormat="1">
      <c r="B182" s="11"/>
      <c r="U182" s="72"/>
      <c r="BB182" s="72"/>
      <c r="CF182" s="90"/>
      <c r="CG182" s="90"/>
      <c r="CH182" s="90"/>
      <c r="CI182" s="90"/>
      <c r="CJ182" s="90"/>
      <c r="CK182" s="90"/>
      <c r="CL182" s="90"/>
      <c r="CM182" s="90"/>
      <c r="CN182" s="90"/>
      <c r="CO182" s="90"/>
      <c r="CP182" s="90"/>
      <c r="CQ182" s="90"/>
      <c r="DJ182" s="114"/>
      <c r="DK182" s="114"/>
      <c r="DM182" s="91"/>
      <c r="DN182" s="91"/>
      <c r="DO182" s="91"/>
      <c r="DP182" s="91"/>
      <c r="DQ182" s="91"/>
      <c r="DR182" s="91"/>
      <c r="DS182" s="91"/>
      <c r="DT182" s="91"/>
      <c r="DU182" s="91"/>
      <c r="DV182" s="91"/>
      <c r="DW182" s="91"/>
      <c r="DX182" s="91"/>
      <c r="DY182" s="91"/>
      <c r="DZ182" s="91"/>
      <c r="EA182" s="91"/>
      <c r="EB182" s="91"/>
      <c r="EC182" s="91"/>
      <c r="ED182" s="91"/>
      <c r="EE182" s="91"/>
      <c r="EF182" s="91"/>
      <c r="EG182" s="91"/>
      <c r="EH182" s="91"/>
      <c r="EI182" s="91"/>
      <c r="EJ182" s="91"/>
      <c r="EK182" s="91"/>
      <c r="EL182" s="91"/>
      <c r="EM182" s="91"/>
      <c r="EN182" s="91"/>
      <c r="EO182" s="91"/>
      <c r="EP182" s="91"/>
      <c r="EQ182" s="91"/>
      <c r="ER182" s="91"/>
      <c r="ES182" s="91"/>
      <c r="ET182" s="91"/>
      <c r="EU182" s="91"/>
      <c r="EV182" s="91"/>
      <c r="EW182" s="91"/>
      <c r="EX182" s="91"/>
      <c r="EY182" s="91"/>
      <c r="EZ182" s="91"/>
      <c r="FA182" s="91"/>
      <c r="FB182" s="91"/>
      <c r="FC182" s="91"/>
      <c r="FD182" s="91"/>
      <c r="FE182" s="91"/>
      <c r="FF182" s="91"/>
      <c r="FG182" s="91"/>
      <c r="FH182" s="91"/>
      <c r="FI182" s="91"/>
      <c r="FJ182" s="91"/>
      <c r="FK182" s="91"/>
      <c r="FL182" s="91"/>
      <c r="FM182" s="91"/>
      <c r="FN182" s="91"/>
      <c r="FO182" s="91"/>
      <c r="FP182" s="91"/>
      <c r="FQ182" s="91"/>
      <c r="FR182" s="91"/>
      <c r="FS182" s="91"/>
      <c r="FT182" s="91"/>
      <c r="FU182" s="91"/>
      <c r="FV182" s="91"/>
      <c r="FW182" s="91"/>
      <c r="FX182" s="91"/>
      <c r="FY182" s="91"/>
      <c r="FZ182" s="91"/>
      <c r="GA182" s="91"/>
      <c r="GB182" s="91"/>
      <c r="GC182" s="91"/>
      <c r="GD182" s="91"/>
      <c r="GE182" s="91"/>
      <c r="GF182" s="91"/>
      <c r="GG182" s="91"/>
      <c r="GH182" s="91"/>
      <c r="GI182" s="91"/>
      <c r="GJ182" s="91"/>
      <c r="GK182" s="91"/>
      <c r="GL182" s="91"/>
      <c r="GM182" s="91"/>
      <c r="GN182" s="91"/>
      <c r="GO182" s="91"/>
      <c r="GP182" s="91"/>
    </row>
    <row r="183" spans="2:198" s="20" customFormat="1">
      <c r="B183" s="11"/>
      <c r="U183" s="72"/>
      <c r="BB183" s="72"/>
      <c r="CF183" s="90"/>
      <c r="CG183" s="90"/>
      <c r="CH183" s="90"/>
      <c r="CI183" s="90"/>
      <c r="CJ183" s="90"/>
      <c r="CK183" s="90"/>
      <c r="CL183" s="90"/>
      <c r="CM183" s="90"/>
      <c r="CN183" s="90"/>
      <c r="CO183" s="90"/>
      <c r="CP183" s="90"/>
      <c r="CQ183" s="90"/>
      <c r="DJ183" s="114"/>
      <c r="DK183" s="114"/>
      <c r="DM183" s="91"/>
      <c r="DN183" s="91"/>
      <c r="DO183" s="91"/>
      <c r="DP183" s="91"/>
      <c r="DQ183" s="91"/>
      <c r="DR183" s="91"/>
      <c r="DS183" s="91"/>
      <c r="DT183" s="91"/>
      <c r="DU183" s="91"/>
      <c r="DV183" s="91"/>
      <c r="DW183" s="91"/>
      <c r="DX183" s="91"/>
      <c r="DY183" s="91"/>
      <c r="DZ183" s="91"/>
      <c r="EA183" s="91"/>
      <c r="EB183" s="91"/>
      <c r="EC183" s="91"/>
      <c r="ED183" s="91"/>
      <c r="EE183" s="91"/>
      <c r="EF183" s="91"/>
      <c r="EG183" s="91"/>
      <c r="EH183" s="91"/>
      <c r="EI183" s="91"/>
      <c r="EJ183" s="91"/>
      <c r="EK183" s="91"/>
      <c r="EL183" s="91"/>
      <c r="EM183" s="91"/>
      <c r="EN183" s="91"/>
      <c r="EO183" s="91"/>
      <c r="EP183" s="91"/>
      <c r="EQ183" s="91"/>
      <c r="ER183" s="91"/>
      <c r="ES183" s="91"/>
      <c r="ET183" s="91"/>
      <c r="EU183" s="91"/>
      <c r="EV183" s="91"/>
      <c r="EW183" s="91"/>
      <c r="EX183" s="91"/>
      <c r="EY183" s="91"/>
      <c r="EZ183" s="91"/>
      <c r="FA183" s="91"/>
      <c r="FB183" s="91"/>
      <c r="FC183" s="91"/>
      <c r="FD183" s="91"/>
      <c r="FE183" s="91"/>
      <c r="FF183" s="91"/>
      <c r="FG183" s="91"/>
      <c r="FH183" s="91"/>
      <c r="FI183" s="91"/>
      <c r="FJ183" s="91"/>
      <c r="FK183" s="91"/>
      <c r="FL183" s="91"/>
      <c r="FM183" s="91"/>
      <c r="FN183" s="91"/>
      <c r="FO183" s="91"/>
      <c r="FP183" s="91"/>
      <c r="FQ183" s="91"/>
      <c r="FR183" s="91"/>
      <c r="FS183" s="91"/>
      <c r="FT183" s="91"/>
      <c r="FU183" s="91"/>
      <c r="FV183" s="91"/>
      <c r="FW183" s="91"/>
      <c r="FX183" s="91"/>
      <c r="FY183" s="91"/>
      <c r="FZ183" s="91"/>
      <c r="GA183" s="91"/>
      <c r="GB183" s="91"/>
      <c r="GC183" s="91"/>
      <c r="GD183" s="91"/>
      <c r="GE183" s="91"/>
      <c r="GF183" s="91"/>
      <c r="GG183" s="91"/>
      <c r="GH183" s="91"/>
      <c r="GI183" s="91"/>
      <c r="GJ183" s="91"/>
      <c r="GK183" s="91"/>
      <c r="GL183" s="91"/>
      <c r="GM183" s="91"/>
      <c r="GN183" s="91"/>
      <c r="GO183" s="91"/>
      <c r="GP183" s="91"/>
    </row>
    <row r="184" spans="2:198" s="20" customFormat="1">
      <c r="B184" s="11"/>
      <c r="U184" s="72"/>
      <c r="BB184" s="72"/>
      <c r="CF184" s="90"/>
      <c r="CG184" s="90"/>
      <c r="CH184" s="90"/>
      <c r="CI184" s="90"/>
      <c r="CJ184" s="90"/>
      <c r="CK184" s="90"/>
      <c r="CL184" s="90"/>
      <c r="CM184" s="90"/>
      <c r="CN184" s="90"/>
      <c r="CO184" s="90"/>
      <c r="CP184" s="90"/>
      <c r="CQ184" s="90"/>
      <c r="DJ184" s="114"/>
      <c r="DK184" s="114"/>
      <c r="DM184" s="91"/>
      <c r="DN184" s="91"/>
      <c r="DO184" s="91"/>
      <c r="DP184" s="91"/>
      <c r="DQ184" s="91"/>
      <c r="DR184" s="91"/>
      <c r="DS184" s="91"/>
      <c r="DT184" s="91"/>
      <c r="DU184" s="91"/>
      <c r="DV184" s="91"/>
      <c r="DW184" s="91"/>
      <c r="DX184" s="91"/>
      <c r="DY184" s="91"/>
      <c r="DZ184" s="91"/>
      <c r="EA184" s="91"/>
      <c r="EB184" s="91"/>
      <c r="EC184" s="91"/>
      <c r="ED184" s="91"/>
      <c r="EE184" s="91"/>
      <c r="EF184" s="91"/>
      <c r="EG184" s="91"/>
      <c r="EH184" s="91"/>
      <c r="EI184" s="91"/>
      <c r="EJ184" s="91"/>
      <c r="EK184" s="91"/>
      <c r="EL184" s="91"/>
      <c r="EM184" s="91"/>
      <c r="EN184" s="91"/>
      <c r="EO184" s="91"/>
      <c r="EP184" s="91"/>
      <c r="EQ184" s="91"/>
      <c r="ER184" s="91"/>
      <c r="ES184" s="91"/>
      <c r="ET184" s="91"/>
      <c r="EU184" s="91"/>
      <c r="EV184" s="91"/>
      <c r="EW184" s="91"/>
      <c r="EX184" s="91"/>
      <c r="EY184" s="91"/>
      <c r="EZ184" s="91"/>
      <c r="FA184" s="91"/>
      <c r="FB184" s="91"/>
      <c r="FC184" s="91"/>
      <c r="FD184" s="91"/>
      <c r="FE184" s="91"/>
      <c r="FF184" s="91"/>
      <c r="FG184" s="91"/>
      <c r="FH184" s="91"/>
      <c r="FI184" s="91"/>
      <c r="FJ184" s="91"/>
      <c r="FK184" s="91"/>
      <c r="FL184" s="91"/>
      <c r="FM184" s="91"/>
      <c r="FN184" s="91"/>
      <c r="FO184" s="91"/>
      <c r="FP184" s="91"/>
      <c r="FQ184" s="91"/>
      <c r="FR184" s="91"/>
      <c r="FS184" s="91"/>
      <c r="FT184" s="91"/>
      <c r="FU184" s="91"/>
      <c r="FV184" s="91"/>
      <c r="FW184" s="91"/>
      <c r="FX184" s="91"/>
      <c r="FY184" s="91"/>
      <c r="FZ184" s="91"/>
      <c r="GA184" s="91"/>
      <c r="GB184" s="91"/>
      <c r="GC184" s="91"/>
      <c r="GD184" s="91"/>
      <c r="GE184" s="91"/>
      <c r="GF184" s="91"/>
      <c r="GG184" s="91"/>
      <c r="GH184" s="91"/>
      <c r="GI184" s="91"/>
      <c r="GJ184" s="91"/>
      <c r="GK184" s="91"/>
      <c r="GL184" s="91"/>
      <c r="GM184" s="91"/>
      <c r="GN184" s="91"/>
      <c r="GO184" s="91"/>
      <c r="GP184" s="91"/>
    </row>
    <row r="185" spans="2:198" s="20" customFormat="1">
      <c r="B185" s="11"/>
      <c r="U185" s="72"/>
      <c r="BB185" s="72"/>
      <c r="CF185" s="90"/>
      <c r="CG185" s="90"/>
      <c r="CH185" s="90"/>
      <c r="CI185" s="90"/>
      <c r="CJ185" s="90"/>
      <c r="CK185" s="90"/>
      <c r="CL185" s="90"/>
      <c r="CM185" s="90"/>
      <c r="CN185" s="90"/>
      <c r="CO185" s="90"/>
      <c r="CP185" s="90"/>
      <c r="CQ185" s="90"/>
      <c r="DJ185" s="114"/>
      <c r="DK185" s="114"/>
      <c r="DM185" s="91"/>
      <c r="DN185" s="91"/>
      <c r="DO185" s="91"/>
      <c r="DP185" s="91"/>
      <c r="DQ185" s="91"/>
      <c r="DR185" s="91"/>
      <c r="DS185" s="91"/>
      <c r="DT185" s="91"/>
      <c r="DU185" s="91"/>
      <c r="DV185" s="91"/>
      <c r="DW185" s="91"/>
      <c r="DX185" s="91"/>
      <c r="DY185" s="91"/>
      <c r="DZ185" s="91"/>
      <c r="EA185" s="91"/>
      <c r="EB185" s="91"/>
      <c r="EC185" s="91"/>
      <c r="ED185" s="91"/>
      <c r="EE185" s="91"/>
      <c r="EF185" s="91"/>
      <c r="EG185" s="91"/>
      <c r="EH185" s="91"/>
      <c r="EI185" s="91"/>
      <c r="EJ185" s="91"/>
      <c r="EK185" s="91"/>
      <c r="EL185" s="91"/>
      <c r="EM185" s="91"/>
      <c r="EN185" s="91"/>
      <c r="EO185" s="91"/>
      <c r="EP185" s="91"/>
      <c r="EQ185" s="91"/>
      <c r="ER185" s="91"/>
      <c r="ES185" s="91"/>
      <c r="ET185" s="91"/>
      <c r="EU185" s="91"/>
      <c r="EV185" s="91"/>
      <c r="EW185" s="91"/>
      <c r="EX185" s="91"/>
      <c r="EY185" s="91"/>
      <c r="EZ185" s="91"/>
      <c r="FA185" s="91"/>
      <c r="FB185" s="91"/>
      <c r="FC185" s="91"/>
      <c r="FD185" s="91"/>
      <c r="FE185" s="91"/>
      <c r="FF185" s="91"/>
      <c r="FG185" s="91"/>
      <c r="FH185" s="91"/>
      <c r="FI185" s="91"/>
      <c r="FJ185" s="91"/>
      <c r="FK185" s="91"/>
      <c r="FL185" s="91"/>
      <c r="FM185" s="91"/>
      <c r="FN185" s="91"/>
      <c r="FO185" s="91"/>
      <c r="FP185" s="91"/>
      <c r="FQ185" s="91"/>
      <c r="FR185" s="91"/>
      <c r="FS185" s="91"/>
      <c r="FT185" s="91"/>
      <c r="FU185" s="91"/>
      <c r="FV185" s="91"/>
      <c r="FW185" s="91"/>
      <c r="FX185" s="91"/>
      <c r="FY185" s="91"/>
      <c r="FZ185" s="91"/>
      <c r="GA185" s="91"/>
      <c r="GB185" s="91"/>
      <c r="GC185" s="91"/>
      <c r="GD185" s="91"/>
      <c r="GE185" s="91"/>
      <c r="GF185" s="91"/>
      <c r="GG185" s="91"/>
      <c r="GH185" s="91"/>
      <c r="GI185" s="91"/>
      <c r="GJ185" s="91"/>
      <c r="GK185" s="91"/>
      <c r="GL185" s="91"/>
      <c r="GM185" s="91"/>
      <c r="GN185" s="91"/>
      <c r="GO185" s="91"/>
      <c r="GP185" s="91"/>
    </row>
    <row r="186" spans="2:198" s="20" customFormat="1">
      <c r="B186" s="11"/>
      <c r="U186" s="72"/>
      <c r="BB186" s="72"/>
      <c r="CF186" s="90"/>
      <c r="CG186" s="90"/>
      <c r="CH186" s="90"/>
      <c r="CI186" s="90"/>
      <c r="CJ186" s="90"/>
      <c r="CK186" s="90"/>
      <c r="CL186" s="90"/>
      <c r="CM186" s="90"/>
      <c r="CN186" s="90"/>
      <c r="CO186" s="90"/>
      <c r="CP186" s="90"/>
      <c r="CQ186" s="90"/>
      <c r="DJ186" s="114"/>
      <c r="DK186" s="114"/>
      <c r="DM186" s="91"/>
      <c r="DN186" s="91"/>
      <c r="DO186" s="91"/>
      <c r="DP186" s="91"/>
      <c r="DQ186" s="91"/>
      <c r="DR186" s="91"/>
      <c r="DS186" s="91"/>
      <c r="DT186" s="91"/>
      <c r="DU186" s="91"/>
      <c r="DV186" s="91"/>
      <c r="DW186" s="91"/>
      <c r="DX186" s="91"/>
      <c r="DY186" s="91"/>
      <c r="DZ186" s="91"/>
      <c r="EA186" s="91"/>
      <c r="EB186" s="91"/>
      <c r="EC186" s="91"/>
      <c r="ED186" s="91"/>
      <c r="EE186" s="91"/>
      <c r="EF186" s="91"/>
      <c r="EG186" s="91"/>
      <c r="EH186" s="91"/>
      <c r="EI186" s="91"/>
      <c r="EJ186" s="91"/>
      <c r="EK186" s="91"/>
      <c r="EL186" s="91"/>
      <c r="EM186" s="91"/>
      <c r="EN186" s="91"/>
      <c r="EO186" s="91"/>
      <c r="EP186" s="91"/>
      <c r="EQ186" s="91"/>
      <c r="ER186" s="91"/>
      <c r="ES186" s="91"/>
      <c r="ET186" s="91"/>
      <c r="EU186" s="91"/>
      <c r="EV186" s="91"/>
      <c r="EW186" s="91"/>
      <c r="EX186" s="91"/>
      <c r="EY186" s="91"/>
      <c r="EZ186" s="91"/>
      <c r="FA186" s="91"/>
      <c r="FB186" s="91"/>
      <c r="FC186" s="91"/>
      <c r="FD186" s="91"/>
      <c r="FE186" s="91"/>
      <c r="FF186" s="91"/>
      <c r="FG186" s="91"/>
      <c r="FH186" s="91"/>
      <c r="FI186" s="91"/>
      <c r="FJ186" s="91"/>
      <c r="FK186" s="91"/>
      <c r="FL186" s="91"/>
      <c r="FM186" s="91"/>
      <c r="FN186" s="91"/>
      <c r="FO186" s="91"/>
      <c r="FP186" s="91"/>
      <c r="FQ186" s="91"/>
      <c r="FR186" s="91"/>
      <c r="FS186" s="91"/>
      <c r="FT186" s="91"/>
      <c r="FU186" s="91"/>
      <c r="FV186" s="91"/>
      <c r="FW186" s="91"/>
      <c r="FX186" s="91"/>
      <c r="FY186" s="91"/>
      <c r="FZ186" s="91"/>
      <c r="GA186" s="91"/>
      <c r="GB186" s="91"/>
      <c r="GC186" s="91"/>
      <c r="GD186" s="91"/>
      <c r="GE186" s="91"/>
      <c r="GF186" s="91"/>
      <c r="GG186" s="91"/>
      <c r="GH186" s="91"/>
      <c r="GI186" s="91"/>
      <c r="GJ186" s="91"/>
      <c r="GK186" s="91"/>
      <c r="GL186" s="91"/>
      <c r="GM186" s="91"/>
      <c r="GN186" s="91"/>
      <c r="GO186" s="91"/>
      <c r="GP186" s="91"/>
    </row>
    <row r="187" spans="2:198" s="20" customFormat="1">
      <c r="B187" s="11"/>
      <c r="U187" s="72"/>
      <c r="BB187" s="72"/>
      <c r="CF187" s="90"/>
      <c r="CG187" s="90"/>
      <c r="CH187" s="90"/>
      <c r="CI187" s="90"/>
      <c r="CJ187" s="90"/>
      <c r="CK187" s="90"/>
      <c r="CL187" s="90"/>
      <c r="CM187" s="90"/>
      <c r="CN187" s="90"/>
      <c r="CO187" s="90"/>
      <c r="CP187" s="90"/>
      <c r="CQ187" s="90"/>
      <c r="DJ187" s="114"/>
      <c r="DK187" s="114"/>
      <c r="DM187" s="91"/>
      <c r="DN187" s="91"/>
      <c r="DO187" s="91"/>
      <c r="DP187" s="91"/>
      <c r="DQ187" s="91"/>
      <c r="DR187" s="91"/>
      <c r="DS187" s="91"/>
      <c r="DT187" s="91"/>
      <c r="DU187" s="91"/>
      <c r="DV187" s="91"/>
      <c r="DW187" s="91"/>
      <c r="DX187" s="91"/>
      <c r="DY187" s="91"/>
      <c r="DZ187" s="91"/>
      <c r="EA187" s="91"/>
      <c r="EB187" s="91"/>
      <c r="EC187" s="91"/>
      <c r="ED187" s="91"/>
      <c r="EE187" s="91"/>
      <c r="EF187" s="91"/>
      <c r="EG187" s="91"/>
      <c r="EH187" s="91"/>
      <c r="EI187" s="91"/>
      <c r="EJ187" s="91"/>
      <c r="EK187" s="91"/>
      <c r="EL187" s="91"/>
      <c r="EM187" s="91"/>
      <c r="EN187" s="91"/>
      <c r="EO187" s="91"/>
      <c r="EP187" s="91"/>
      <c r="EQ187" s="91"/>
      <c r="ER187" s="91"/>
      <c r="ES187" s="91"/>
      <c r="ET187" s="91"/>
      <c r="EU187" s="91"/>
      <c r="EV187" s="91"/>
      <c r="EW187" s="91"/>
      <c r="EX187" s="91"/>
      <c r="EY187" s="91"/>
      <c r="EZ187" s="91"/>
      <c r="FA187" s="91"/>
      <c r="FB187" s="91"/>
      <c r="FC187" s="91"/>
      <c r="FD187" s="91"/>
      <c r="FE187" s="91"/>
      <c r="FF187" s="91"/>
      <c r="FG187" s="91"/>
      <c r="FH187" s="91"/>
      <c r="FI187" s="91"/>
      <c r="FJ187" s="91"/>
      <c r="FK187" s="91"/>
      <c r="FL187" s="91"/>
      <c r="FM187" s="91"/>
      <c r="FN187" s="91"/>
      <c r="FO187" s="91"/>
      <c r="FP187" s="91"/>
      <c r="FQ187" s="91"/>
      <c r="FR187" s="91"/>
      <c r="FS187" s="91"/>
      <c r="FT187" s="91"/>
      <c r="FU187" s="91"/>
      <c r="FV187" s="91"/>
      <c r="FW187" s="91"/>
      <c r="FX187" s="91"/>
      <c r="FY187" s="91"/>
      <c r="FZ187" s="91"/>
      <c r="GA187" s="91"/>
      <c r="GB187" s="91"/>
      <c r="GC187" s="91"/>
      <c r="GD187" s="91"/>
      <c r="GE187" s="91"/>
      <c r="GF187" s="91"/>
      <c r="GG187" s="91"/>
      <c r="GH187" s="91"/>
      <c r="GI187" s="91"/>
      <c r="GJ187" s="91"/>
      <c r="GK187" s="91"/>
      <c r="GL187" s="91"/>
      <c r="GM187" s="91"/>
      <c r="GN187" s="91"/>
      <c r="GO187" s="91"/>
      <c r="GP187" s="91"/>
    </row>
    <row r="188" spans="2:198" s="20" customFormat="1">
      <c r="B188" s="11"/>
      <c r="U188" s="72"/>
      <c r="BB188" s="72"/>
      <c r="CF188" s="90"/>
      <c r="CG188" s="90"/>
      <c r="CH188" s="90"/>
      <c r="CI188" s="90"/>
      <c r="CJ188" s="90"/>
      <c r="CK188" s="90"/>
      <c r="CL188" s="90"/>
      <c r="CM188" s="90"/>
      <c r="CN188" s="90"/>
      <c r="CO188" s="90"/>
      <c r="CP188" s="90"/>
      <c r="CQ188" s="90"/>
      <c r="DJ188" s="114"/>
      <c r="DK188" s="114"/>
      <c r="DM188" s="91"/>
      <c r="DN188" s="91"/>
      <c r="DO188" s="91"/>
      <c r="DP188" s="91"/>
      <c r="DQ188" s="91"/>
      <c r="DR188" s="91"/>
      <c r="DS188" s="91"/>
      <c r="DT188" s="91"/>
      <c r="DU188" s="91"/>
      <c r="DV188" s="91"/>
      <c r="DW188" s="91"/>
      <c r="DX188" s="91"/>
      <c r="DY188" s="91"/>
      <c r="DZ188" s="91"/>
      <c r="EA188" s="91"/>
      <c r="EB188" s="91"/>
      <c r="EC188" s="91"/>
      <c r="ED188" s="91"/>
      <c r="EE188" s="91"/>
      <c r="EF188" s="91"/>
      <c r="EG188" s="91"/>
      <c r="EH188" s="91"/>
      <c r="EI188" s="91"/>
      <c r="EJ188" s="91"/>
      <c r="EK188" s="91"/>
      <c r="EL188" s="91"/>
      <c r="EM188" s="91"/>
      <c r="EN188" s="91"/>
      <c r="EO188" s="91"/>
      <c r="EP188" s="91"/>
      <c r="EQ188" s="91"/>
      <c r="ER188" s="91"/>
      <c r="ES188" s="91"/>
      <c r="ET188" s="91"/>
      <c r="EU188" s="91"/>
      <c r="EV188" s="91"/>
      <c r="EW188" s="91"/>
      <c r="EX188" s="91"/>
      <c r="EY188" s="91"/>
      <c r="EZ188" s="91"/>
      <c r="FA188" s="91"/>
      <c r="FB188" s="91"/>
      <c r="FC188" s="91"/>
      <c r="FD188" s="91"/>
      <c r="FE188" s="91"/>
      <c r="FF188" s="91"/>
      <c r="FG188" s="91"/>
      <c r="FH188" s="91"/>
      <c r="FI188" s="91"/>
      <c r="FJ188" s="91"/>
      <c r="FK188" s="91"/>
      <c r="FL188" s="91"/>
      <c r="FM188" s="91"/>
      <c r="FN188" s="91"/>
      <c r="FO188" s="91"/>
      <c r="FP188" s="91"/>
      <c r="FQ188" s="91"/>
      <c r="FR188" s="91"/>
      <c r="FS188" s="91"/>
      <c r="FT188" s="91"/>
      <c r="FU188" s="91"/>
      <c r="FV188" s="91"/>
      <c r="FW188" s="91"/>
      <c r="FX188" s="91"/>
      <c r="FY188" s="91"/>
      <c r="FZ188" s="91"/>
      <c r="GA188" s="91"/>
      <c r="GB188" s="91"/>
      <c r="GC188" s="91"/>
      <c r="GD188" s="91"/>
      <c r="GE188" s="91"/>
      <c r="GF188" s="91"/>
      <c r="GG188" s="91"/>
      <c r="GH188" s="91"/>
      <c r="GI188" s="91"/>
      <c r="GJ188" s="91"/>
      <c r="GK188" s="91"/>
      <c r="GL188" s="91"/>
      <c r="GM188" s="91"/>
      <c r="GN188" s="91"/>
      <c r="GO188" s="91"/>
      <c r="GP188" s="91"/>
    </row>
    <row r="189" spans="2:198" s="20" customFormat="1">
      <c r="B189" s="11"/>
      <c r="U189" s="72"/>
      <c r="BB189" s="72"/>
      <c r="CF189" s="90"/>
      <c r="CG189" s="90"/>
      <c r="CH189" s="90"/>
      <c r="CI189" s="90"/>
      <c r="CJ189" s="90"/>
      <c r="CK189" s="90"/>
      <c r="CL189" s="90"/>
      <c r="CM189" s="90"/>
      <c r="CN189" s="90"/>
      <c r="CO189" s="90"/>
      <c r="CP189" s="90"/>
      <c r="CQ189" s="90"/>
      <c r="DJ189" s="114"/>
      <c r="DK189" s="114"/>
      <c r="DM189" s="91"/>
      <c r="DN189" s="91"/>
      <c r="DO189" s="91"/>
      <c r="DP189" s="91"/>
      <c r="DQ189" s="91"/>
      <c r="DR189" s="91"/>
      <c r="DS189" s="91"/>
      <c r="DT189" s="91"/>
      <c r="DU189" s="91"/>
      <c r="DV189" s="91"/>
      <c r="DW189" s="91"/>
      <c r="DX189" s="91"/>
      <c r="DY189" s="91"/>
      <c r="DZ189" s="91"/>
      <c r="EA189" s="91"/>
      <c r="EB189" s="91"/>
      <c r="EC189" s="91"/>
      <c r="ED189" s="91"/>
      <c r="EE189" s="91"/>
      <c r="EF189" s="91"/>
      <c r="EG189" s="91"/>
      <c r="EH189" s="91"/>
      <c r="EI189" s="91"/>
      <c r="EJ189" s="91"/>
      <c r="EK189" s="91"/>
      <c r="EL189" s="91"/>
      <c r="EM189" s="91"/>
      <c r="EN189" s="91"/>
      <c r="EO189" s="91"/>
      <c r="EP189" s="91"/>
      <c r="EQ189" s="91"/>
      <c r="ER189" s="91"/>
      <c r="ES189" s="91"/>
      <c r="ET189" s="91"/>
      <c r="EU189" s="91"/>
      <c r="EV189" s="91"/>
      <c r="EW189" s="91"/>
      <c r="EX189" s="91"/>
      <c r="EY189" s="91"/>
      <c r="EZ189" s="91"/>
      <c r="FA189" s="91"/>
      <c r="FB189" s="91"/>
      <c r="FC189" s="91"/>
      <c r="FD189" s="91"/>
      <c r="FE189" s="91"/>
      <c r="FF189" s="91"/>
      <c r="FG189" s="91"/>
      <c r="FH189" s="91"/>
      <c r="FI189" s="91"/>
      <c r="FJ189" s="91"/>
      <c r="FK189" s="91"/>
      <c r="FL189" s="91"/>
      <c r="FM189" s="91"/>
      <c r="FN189" s="91"/>
      <c r="FO189" s="91"/>
      <c r="FP189" s="91"/>
      <c r="FQ189" s="91"/>
      <c r="FR189" s="91"/>
      <c r="FS189" s="91"/>
      <c r="FT189" s="91"/>
      <c r="FU189" s="91"/>
      <c r="FV189" s="91"/>
      <c r="FW189" s="91"/>
      <c r="FX189" s="91"/>
      <c r="FY189" s="91"/>
      <c r="FZ189" s="91"/>
      <c r="GA189" s="91"/>
      <c r="GB189" s="91"/>
      <c r="GC189" s="91"/>
      <c r="GD189" s="91"/>
      <c r="GE189" s="91"/>
      <c r="GF189" s="91"/>
      <c r="GG189" s="91"/>
      <c r="GH189" s="91"/>
      <c r="GI189" s="91"/>
      <c r="GJ189" s="91"/>
      <c r="GK189" s="91"/>
      <c r="GL189" s="91"/>
      <c r="GM189" s="91"/>
      <c r="GN189" s="91"/>
      <c r="GO189" s="91"/>
      <c r="GP189" s="91"/>
    </row>
    <row r="190" spans="2:198" s="20" customFormat="1">
      <c r="B190" s="11"/>
      <c r="U190" s="72"/>
      <c r="BB190" s="72"/>
      <c r="CF190" s="90"/>
      <c r="CG190" s="90"/>
      <c r="CH190" s="90"/>
      <c r="CI190" s="90"/>
      <c r="CJ190" s="90"/>
      <c r="CK190" s="90"/>
      <c r="CL190" s="90"/>
      <c r="CM190" s="90"/>
      <c r="CN190" s="90"/>
      <c r="CO190" s="90"/>
      <c r="CP190" s="90"/>
      <c r="CQ190" s="90"/>
      <c r="DJ190" s="114"/>
      <c r="DK190" s="114"/>
      <c r="DM190" s="91"/>
      <c r="DN190" s="91"/>
      <c r="DO190" s="91"/>
      <c r="DP190" s="91"/>
      <c r="DQ190" s="91"/>
      <c r="DR190" s="91"/>
      <c r="DS190" s="91"/>
      <c r="DT190" s="91"/>
      <c r="DU190" s="91"/>
      <c r="DV190" s="91"/>
      <c r="DW190" s="91"/>
      <c r="DX190" s="91"/>
      <c r="DY190" s="91"/>
      <c r="DZ190" s="91"/>
      <c r="EA190" s="91"/>
      <c r="EB190" s="91"/>
      <c r="EC190" s="91"/>
      <c r="ED190" s="91"/>
      <c r="EE190" s="91"/>
      <c r="EF190" s="91"/>
      <c r="EG190" s="91"/>
      <c r="EH190" s="91"/>
      <c r="EI190" s="91"/>
      <c r="EJ190" s="91"/>
      <c r="EK190" s="91"/>
      <c r="EL190" s="91"/>
      <c r="EM190" s="91"/>
      <c r="EN190" s="91"/>
      <c r="EO190" s="91"/>
      <c r="EP190" s="91"/>
      <c r="EQ190" s="91"/>
      <c r="ER190" s="91"/>
      <c r="ES190" s="91"/>
      <c r="ET190" s="91"/>
      <c r="EU190" s="91"/>
      <c r="EV190" s="91"/>
      <c r="EW190" s="91"/>
      <c r="EX190" s="91"/>
      <c r="EY190" s="91"/>
      <c r="EZ190" s="91"/>
      <c r="FA190" s="91"/>
      <c r="FB190" s="91"/>
      <c r="FC190" s="91"/>
      <c r="FD190" s="91"/>
      <c r="FE190" s="91"/>
      <c r="FF190" s="91"/>
      <c r="FG190" s="91"/>
      <c r="FH190" s="91"/>
      <c r="FI190" s="91"/>
      <c r="FJ190" s="91"/>
      <c r="FK190" s="91"/>
      <c r="FL190" s="91"/>
      <c r="FM190" s="91"/>
      <c r="FN190" s="91"/>
      <c r="FO190" s="91"/>
      <c r="FP190" s="91"/>
      <c r="FQ190" s="91"/>
      <c r="FR190" s="91"/>
      <c r="FS190" s="91"/>
      <c r="FT190" s="91"/>
      <c r="FU190" s="91"/>
      <c r="FV190" s="91"/>
      <c r="FW190" s="91"/>
      <c r="FX190" s="91"/>
      <c r="FY190" s="91"/>
      <c r="FZ190" s="91"/>
      <c r="GA190" s="91"/>
      <c r="GB190" s="91"/>
      <c r="GC190" s="91"/>
      <c r="GD190" s="91"/>
      <c r="GE190" s="91"/>
      <c r="GF190" s="91"/>
      <c r="GG190" s="91"/>
      <c r="GH190" s="91"/>
      <c r="GI190" s="91"/>
      <c r="GJ190" s="91"/>
      <c r="GK190" s="91"/>
      <c r="GL190" s="91"/>
      <c r="GM190" s="91"/>
      <c r="GN190" s="91"/>
      <c r="GO190" s="91"/>
      <c r="GP190" s="91"/>
    </row>
    <row r="191" spans="2:198" s="20" customFormat="1">
      <c r="B191" s="11"/>
      <c r="U191" s="72"/>
      <c r="BB191" s="72"/>
      <c r="CF191" s="90"/>
      <c r="CG191" s="90"/>
      <c r="CH191" s="90"/>
      <c r="CI191" s="90"/>
      <c r="CJ191" s="90"/>
      <c r="CK191" s="90"/>
      <c r="CL191" s="90"/>
      <c r="CM191" s="90"/>
      <c r="CN191" s="90"/>
      <c r="CO191" s="90"/>
      <c r="CP191" s="90"/>
      <c r="CQ191" s="90"/>
      <c r="DJ191" s="114"/>
      <c r="DK191" s="114"/>
      <c r="DM191" s="91"/>
      <c r="DN191" s="91"/>
      <c r="DO191" s="91"/>
      <c r="DP191" s="91"/>
      <c r="DQ191" s="91"/>
      <c r="DR191" s="91"/>
      <c r="DS191" s="91"/>
      <c r="DT191" s="91"/>
      <c r="DU191" s="91"/>
      <c r="DV191" s="91"/>
      <c r="DW191" s="91"/>
      <c r="DX191" s="91"/>
      <c r="DY191" s="91"/>
      <c r="DZ191" s="91"/>
      <c r="EA191" s="91"/>
      <c r="EB191" s="91"/>
      <c r="EC191" s="91"/>
      <c r="ED191" s="91"/>
      <c r="EE191" s="91"/>
      <c r="EF191" s="91"/>
      <c r="EG191" s="91"/>
      <c r="EH191" s="91"/>
      <c r="EI191" s="91"/>
      <c r="EJ191" s="91"/>
      <c r="EK191" s="91"/>
      <c r="EL191" s="91"/>
      <c r="EM191" s="91"/>
      <c r="EN191" s="91"/>
      <c r="EO191" s="91"/>
      <c r="EP191" s="91"/>
      <c r="EQ191" s="91"/>
      <c r="ER191" s="91"/>
      <c r="ES191" s="91"/>
      <c r="ET191" s="91"/>
      <c r="EU191" s="91"/>
      <c r="EV191" s="91"/>
      <c r="EW191" s="91"/>
      <c r="EX191" s="91"/>
      <c r="EY191" s="91"/>
      <c r="EZ191" s="91"/>
      <c r="FA191" s="91"/>
      <c r="FB191" s="91"/>
      <c r="FC191" s="91"/>
      <c r="FD191" s="91"/>
      <c r="FE191" s="91"/>
      <c r="FF191" s="91"/>
      <c r="FG191" s="91"/>
      <c r="FH191" s="91"/>
      <c r="FI191" s="91"/>
      <c r="FJ191" s="91"/>
      <c r="FK191" s="91"/>
      <c r="FL191" s="91"/>
      <c r="FM191" s="91"/>
      <c r="FN191" s="91"/>
      <c r="FO191" s="91"/>
      <c r="FP191" s="91"/>
      <c r="FQ191" s="91"/>
      <c r="FR191" s="91"/>
      <c r="FS191" s="91"/>
      <c r="FT191" s="91"/>
      <c r="FU191" s="91"/>
      <c r="FV191" s="91"/>
      <c r="FW191" s="91"/>
      <c r="FX191" s="91"/>
      <c r="FY191" s="91"/>
      <c r="FZ191" s="91"/>
      <c r="GA191" s="91"/>
      <c r="GB191" s="91"/>
      <c r="GC191" s="91"/>
      <c r="GD191" s="91"/>
      <c r="GE191" s="91"/>
      <c r="GF191" s="91"/>
      <c r="GG191" s="91"/>
      <c r="GH191" s="91"/>
      <c r="GI191" s="91"/>
      <c r="GJ191" s="91"/>
      <c r="GK191" s="91"/>
      <c r="GL191" s="91"/>
      <c r="GM191" s="91"/>
      <c r="GN191" s="91"/>
      <c r="GO191" s="91"/>
      <c r="GP191" s="91"/>
    </row>
    <row r="192" spans="2:198" s="20" customFormat="1">
      <c r="B192" s="11"/>
      <c r="U192" s="72"/>
      <c r="BB192" s="72"/>
      <c r="CF192" s="90"/>
      <c r="CG192" s="90"/>
      <c r="CH192" s="90"/>
      <c r="CI192" s="90"/>
      <c r="CJ192" s="90"/>
      <c r="CK192" s="90"/>
      <c r="CL192" s="90"/>
      <c r="CM192" s="90"/>
      <c r="CN192" s="90"/>
      <c r="CO192" s="90"/>
      <c r="CP192" s="90"/>
      <c r="CQ192" s="90"/>
      <c r="DJ192" s="114"/>
      <c r="DK192" s="114"/>
      <c r="DM192" s="91"/>
      <c r="DN192" s="91"/>
      <c r="DO192" s="91"/>
      <c r="DP192" s="91"/>
      <c r="DQ192" s="91"/>
      <c r="DR192" s="91"/>
      <c r="DS192" s="91"/>
      <c r="DT192" s="91"/>
      <c r="DU192" s="91"/>
      <c r="DV192" s="91"/>
      <c r="DW192" s="91"/>
      <c r="DX192" s="91"/>
      <c r="DY192" s="91"/>
      <c r="DZ192" s="91"/>
      <c r="EA192" s="91"/>
      <c r="EB192" s="91"/>
      <c r="EC192" s="91"/>
      <c r="ED192" s="91"/>
      <c r="EE192" s="91"/>
      <c r="EF192" s="91"/>
      <c r="EG192" s="91"/>
      <c r="EH192" s="91"/>
      <c r="EI192" s="91"/>
      <c r="EJ192" s="91"/>
      <c r="EK192" s="91"/>
      <c r="EL192" s="91"/>
      <c r="EM192" s="91"/>
      <c r="EN192" s="91"/>
      <c r="EO192" s="91"/>
      <c r="EP192" s="91"/>
      <c r="EQ192" s="91"/>
      <c r="ER192" s="91"/>
      <c r="ES192" s="91"/>
      <c r="ET192" s="91"/>
      <c r="EU192" s="91"/>
      <c r="EV192" s="91"/>
      <c r="EW192" s="91"/>
      <c r="EX192" s="91"/>
      <c r="EY192" s="91"/>
      <c r="EZ192" s="91"/>
      <c r="FA192" s="91"/>
      <c r="FB192" s="91"/>
      <c r="FC192" s="91"/>
      <c r="FD192" s="91"/>
      <c r="FE192" s="91"/>
      <c r="FF192" s="91"/>
      <c r="FG192" s="91"/>
      <c r="FH192" s="91"/>
      <c r="FI192" s="91"/>
      <c r="FJ192" s="91"/>
      <c r="FK192" s="91"/>
      <c r="FL192" s="91"/>
      <c r="FM192" s="91"/>
      <c r="FN192" s="91"/>
      <c r="FO192" s="91"/>
      <c r="FP192" s="91"/>
      <c r="FQ192" s="91"/>
      <c r="FR192" s="91"/>
      <c r="FS192" s="91"/>
      <c r="FT192" s="91"/>
      <c r="FU192" s="91"/>
      <c r="FV192" s="91"/>
      <c r="FW192" s="91"/>
      <c r="FX192" s="91"/>
      <c r="FY192" s="91"/>
      <c r="FZ192" s="91"/>
      <c r="GA192" s="91"/>
      <c r="GB192" s="91"/>
      <c r="GC192" s="91"/>
      <c r="GD192" s="91"/>
      <c r="GE192" s="91"/>
      <c r="GF192" s="91"/>
      <c r="GG192" s="91"/>
      <c r="GH192" s="91"/>
      <c r="GI192" s="91"/>
      <c r="GJ192" s="91"/>
      <c r="GK192" s="91"/>
      <c r="GL192" s="91"/>
      <c r="GM192" s="91"/>
      <c r="GN192" s="91"/>
      <c r="GO192" s="91"/>
      <c r="GP192" s="91"/>
    </row>
    <row r="193" spans="2:198" s="20" customFormat="1">
      <c r="B193" s="11"/>
      <c r="U193" s="72"/>
      <c r="BB193" s="72"/>
      <c r="CF193" s="90"/>
      <c r="CG193" s="90"/>
      <c r="CH193" s="90"/>
      <c r="CI193" s="90"/>
      <c r="CJ193" s="90"/>
      <c r="CK193" s="90"/>
      <c r="CL193" s="90"/>
      <c r="CM193" s="90"/>
      <c r="CN193" s="90"/>
      <c r="CO193" s="90"/>
      <c r="CP193" s="90"/>
      <c r="CQ193" s="90"/>
      <c r="DJ193" s="114"/>
      <c r="DK193" s="114"/>
      <c r="DM193" s="91"/>
      <c r="DN193" s="91"/>
      <c r="DO193" s="91"/>
      <c r="DP193" s="91"/>
      <c r="DQ193" s="91"/>
      <c r="DR193" s="91"/>
      <c r="DS193" s="91"/>
      <c r="DT193" s="91"/>
      <c r="DU193" s="91"/>
      <c r="DV193" s="91"/>
      <c r="DW193" s="91"/>
      <c r="DX193" s="91"/>
      <c r="DY193" s="91"/>
      <c r="DZ193" s="91"/>
      <c r="EA193" s="91"/>
      <c r="EB193" s="91"/>
      <c r="EC193" s="91"/>
      <c r="ED193" s="91"/>
      <c r="EE193" s="91"/>
      <c r="EF193" s="91"/>
      <c r="EG193" s="91"/>
      <c r="EH193" s="91"/>
      <c r="EI193" s="91"/>
      <c r="EJ193" s="91"/>
      <c r="EK193" s="91"/>
      <c r="EL193" s="91"/>
      <c r="EM193" s="91"/>
      <c r="EN193" s="91"/>
      <c r="EO193" s="91"/>
      <c r="EP193" s="91"/>
      <c r="EQ193" s="91"/>
      <c r="ER193" s="91"/>
      <c r="ES193" s="91"/>
      <c r="ET193" s="91"/>
      <c r="EU193" s="91"/>
      <c r="EV193" s="91"/>
      <c r="EW193" s="91"/>
      <c r="EX193" s="91"/>
      <c r="EY193" s="91"/>
      <c r="EZ193" s="91"/>
      <c r="FA193" s="91"/>
      <c r="FB193" s="91"/>
      <c r="FC193" s="91"/>
      <c r="FD193" s="91"/>
      <c r="FE193" s="91"/>
      <c r="FF193" s="91"/>
      <c r="FG193" s="91"/>
      <c r="FH193" s="91"/>
      <c r="FI193" s="91"/>
      <c r="FJ193" s="91"/>
      <c r="FK193" s="91"/>
      <c r="FL193" s="91"/>
      <c r="FM193" s="91"/>
      <c r="FN193" s="91"/>
      <c r="FO193" s="91"/>
      <c r="FP193" s="91"/>
      <c r="FQ193" s="91"/>
      <c r="FR193" s="91"/>
      <c r="FS193" s="91"/>
      <c r="FT193" s="91"/>
      <c r="FU193" s="91"/>
      <c r="FV193" s="91"/>
      <c r="FW193" s="91"/>
      <c r="FX193" s="91"/>
      <c r="FY193" s="91"/>
      <c r="FZ193" s="91"/>
      <c r="GA193" s="91"/>
      <c r="GB193" s="91"/>
      <c r="GC193" s="91"/>
      <c r="GD193" s="91"/>
      <c r="GE193" s="91"/>
      <c r="GF193" s="91"/>
      <c r="GG193" s="91"/>
      <c r="GH193" s="91"/>
      <c r="GI193" s="91"/>
      <c r="GJ193" s="91"/>
      <c r="GK193" s="91"/>
      <c r="GL193" s="91"/>
      <c r="GM193" s="91"/>
      <c r="GN193" s="91"/>
      <c r="GO193" s="91"/>
      <c r="GP193" s="91"/>
    </row>
    <row r="194" spans="2:198" s="20" customFormat="1">
      <c r="B194" s="11"/>
      <c r="U194" s="72"/>
      <c r="BB194" s="72"/>
      <c r="CF194" s="90"/>
      <c r="CG194" s="90"/>
      <c r="CH194" s="90"/>
      <c r="CI194" s="90"/>
      <c r="CJ194" s="90"/>
      <c r="CK194" s="90"/>
      <c r="CL194" s="90"/>
      <c r="CM194" s="90"/>
      <c r="CN194" s="90"/>
      <c r="CO194" s="90"/>
      <c r="CP194" s="90"/>
      <c r="CQ194" s="90"/>
      <c r="DJ194" s="114"/>
      <c r="DK194" s="114"/>
      <c r="DM194" s="91"/>
      <c r="DN194" s="91"/>
      <c r="DO194" s="91"/>
      <c r="DP194" s="91"/>
      <c r="DQ194" s="91"/>
      <c r="DR194" s="91"/>
      <c r="DS194" s="91"/>
      <c r="DT194" s="91"/>
      <c r="DU194" s="91"/>
      <c r="DV194" s="91"/>
      <c r="DW194" s="91"/>
      <c r="DX194" s="91"/>
      <c r="DY194" s="91"/>
      <c r="DZ194" s="91"/>
      <c r="EA194" s="91"/>
      <c r="EB194" s="91"/>
      <c r="EC194" s="91"/>
      <c r="ED194" s="91"/>
      <c r="EE194" s="91"/>
      <c r="EF194" s="91"/>
      <c r="EG194" s="91"/>
      <c r="EH194" s="91"/>
      <c r="EI194" s="91"/>
      <c r="EJ194" s="91"/>
      <c r="EK194" s="91"/>
      <c r="EL194" s="91"/>
      <c r="EM194" s="91"/>
      <c r="EN194" s="91"/>
      <c r="EO194" s="91"/>
      <c r="EP194" s="91"/>
      <c r="EQ194" s="91"/>
      <c r="ER194" s="91"/>
      <c r="ES194" s="91"/>
      <c r="ET194" s="91"/>
      <c r="EU194" s="91"/>
      <c r="EV194" s="91"/>
      <c r="EW194" s="91"/>
      <c r="EX194" s="91"/>
      <c r="EY194" s="91"/>
      <c r="EZ194" s="91"/>
      <c r="FA194" s="91"/>
      <c r="FB194" s="91"/>
      <c r="FC194" s="91"/>
      <c r="FD194" s="91"/>
      <c r="FE194" s="91"/>
      <c r="FF194" s="91"/>
      <c r="FG194" s="91"/>
      <c r="FH194" s="91"/>
      <c r="FI194" s="91"/>
      <c r="FJ194" s="91"/>
      <c r="FK194" s="91"/>
      <c r="FL194" s="91"/>
      <c r="FM194" s="91"/>
      <c r="FN194" s="91"/>
      <c r="FO194" s="91"/>
      <c r="FP194" s="91"/>
      <c r="FQ194" s="91"/>
      <c r="FR194" s="91"/>
      <c r="FS194" s="91"/>
      <c r="FT194" s="91"/>
      <c r="FU194" s="91"/>
      <c r="FV194" s="91"/>
      <c r="FW194" s="91"/>
      <c r="FX194" s="91"/>
      <c r="FY194" s="91"/>
      <c r="FZ194" s="91"/>
      <c r="GA194" s="91"/>
      <c r="GB194" s="91"/>
      <c r="GC194" s="91"/>
      <c r="GD194" s="91"/>
      <c r="GE194" s="91"/>
      <c r="GF194" s="91"/>
      <c r="GG194" s="91"/>
      <c r="GH194" s="91"/>
      <c r="GI194" s="91"/>
      <c r="GJ194" s="91"/>
      <c r="GK194" s="91"/>
      <c r="GL194" s="91"/>
      <c r="GM194" s="91"/>
      <c r="GN194" s="91"/>
      <c r="GO194" s="91"/>
      <c r="GP194" s="91"/>
    </row>
    <row r="195" spans="2:198" s="20" customFormat="1">
      <c r="B195" s="11"/>
      <c r="U195" s="72"/>
      <c r="BB195" s="72"/>
      <c r="CF195" s="90"/>
      <c r="CG195" s="90"/>
      <c r="CH195" s="90"/>
      <c r="CI195" s="90"/>
      <c r="CJ195" s="90"/>
      <c r="CK195" s="90"/>
      <c r="CL195" s="90"/>
      <c r="CM195" s="90"/>
      <c r="CN195" s="90"/>
      <c r="CO195" s="90"/>
      <c r="CP195" s="90"/>
      <c r="CQ195" s="90"/>
      <c r="DJ195" s="114"/>
      <c r="DK195" s="114"/>
      <c r="DM195" s="91"/>
      <c r="DN195" s="91"/>
      <c r="DO195" s="91"/>
      <c r="DP195" s="91"/>
      <c r="DQ195" s="91"/>
      <c r="DR195" s="91"/>
      <c r="DS195" s="91"/>
      <c r="DT195" s="91"/>
      <c r="DU195" s="91"/>
      <c r="DV195" s="91"/>
      <c r="DW195" s="91"/>
      <c r="DX195" s="91"/>
      <c r="DY195" s="91"/>
      <c r="DZ195" s="91"/>
      <c r="EA195" s="91"/>
      <c r="EB195" s="91"/>
      <c r="EC195" s="91"/>
      <c r="ED195" s="91"/>
      <c r="EE195" s="91"/>
      <c r="EF195" s="91"/>
      <c r="EG195" s="91"/>
      <c r="EH195" s="91"/>
      <c r="EI195" s="91"/>
      <c r="EJ195" s="91"/>
      <c r="EK195" s="91"/>
      <c r="EL195" s="91"/>
      <c r="EM195" s="91"/>
      <c r="EN195" s="91"/>
      <c r="EO195" s="91"/>
      <c r="EP195" s="91"/>
      <c r="EQ195" s="91"/>
      <c r="ER195" s="91"/>
      <c r="ES195" s="91"/>
      <c r="ET195" s="91"/>
      <c r="EU195" s="91"/>
      <c r="EV195" s="91"/>
      <c r="EW195" s="91"/>
      <c r="EX195" s="91"/>
      <c r="EY195" s="91"/>
      <c r="EZ195" s="91"/>
      <c r="FA195" s="91"/>
      <c r="FB195" s="91"/>
      <c r="FC195" s="91"/>
      <c r="FD195" s="91"/>
      <c r="FE195" s="91"/>
      <c r="FF195" s="91"/>
      <c r="FG195" s="91"/>
      <c r="FH195" s="91"/>
      <c r="FI195" s="91"/>
      <c r="FJ195" s="91"/>
      <c r="FK195" s="91"/>
      <c r="FL195" s="91"/>
      <c r="FM195" s="91"/>
      <c r="FN195" s="91"/>
      <c r="FO195" s="91"/>
      <c r="FP195" s="91"/>
      <c r="FQ195" s="91"/>
      <c r="FR195" s="91"/>
      <c r="FS195" s="91"/>
      <c r="FT195" s="91"/>
      <c r="FU195" s="91"/>
      <c r="FV195" s="91"/>
      <c r="FW195" s="91"/>
      <c r="FX195" s="91"/>
      <c r="FY195" s="91"/>
      <c r="FZ195" s="91"/>
      <c r="GA195" s="91"/>
      <c r="GB195" s="91"/>
      <c r="GC195" s="91"/>
      <c r="GD195" s="91"/>
      <c r="GE195" s="91"/>
      <c r="GF195" s="91"/>
      <c r="GG195" s="91"/>
      <c r="GH195" s="91"/>
      <c r="GI195" s="91"/>
      <c r="GJ195" s="91"/>
      <c r="GK195" s="91"/>
      <c r="GL195" s="91"/>
      <c r="GM195" s="91"/>
      <c r="GN195" s="91"/>
      <c r="GO195" s="91"/>
      <c r="GP195" s="91"/>
    </row>
    <row r="196" spans="2:198" s="20" customFormat="1">
      <c r="B196" s="11"/>
      <c r="U196" s="72"/>
      <c r="BB196" s="72"/>
      <c r="CF196" s="90"/>
      <c r="CG196" s="90"/>
      <c r="CH196" s="90"/>
      <c r="CI196" s="90"/>
      <c r="CJ196" s="90"/>
      <c r="CK196" s="90"/>
      <c r="CL196" s="90"/>
      <c r="CM196" s="90"/>
      <c r="CN196" s="90"/>
      <c r="CO196" s="90"/>
      <c r="CP196" s="90"/>
      <c r="CQ196" s="90"/>
      <c r="DJ196" s="114"/>
      <c r="DK196" s="114"/>
      <c r="DM196" s="91"/>
      <c r="DN196" s="91"/>
      <c r="DO196" s="91"/>
      <c r="DP196" s="91"/>
      <c r="DQ196" s="91"/>
      <c r="DR196" s="91"/>
      <c r="DS196" s="91"/>
      <c r="DT196" s="91"/>
      <c r="DU196" s="91"/>
      <c r="DV196" s="91"/>
      <c r="DW196" s="91"/>
      <c r="DX196" s="91"/>
      <c r="DY196" s="91"/>
      <c r="DZ196" s="91"/>
      <c r="EA196" s="91"/>
      <c r="EB196" s="91"/>
      <c r="EC196" s="91"/>
      <c r="ED196" s="91"/>
      <c r="EE196" s="91"/>
      <c r="EF196" s="91"/>
      <c r="EG196" s="91"/>
      <c r="EH196" s="91"/>
      <c r="EI196" s="91"/>
      <c r="EJ196" s="91"/>
      <c r="EK196" s="91"/>
      <c r="EL196" s="91"/>
      <c r="EM196" s="91"/>
      <c r="EN196" s="91"/>
      <c r="EO196" s="91"/>
      <c r="EP196" s="91"/>
      <c r="EQ196" s="91"/>
      <c r="ER196" s="91"/>
      <c r="ES196" s="91"/>
      <c r="ET196" s="91"/>
      <c r="EU196" s="91"/>
      <c r="EV196" s="91"/>
      <c r="EW196" s="91"/>
      <c r="EX196" s="91"/>
      <c r="EY196" s="91"/>
      <c r="EZ196" s="91"/>
      <c r="FA196" s="91"/>
      <c r="FB196" s="91"/>
      <c r="FC196" s="91"/>
      <c r="FD196" s="91"/>
      <c r="FE196" s="91"/>
      <c r="FF196" s="91"/>
      <c r="FG196" s="91"/>
      <c r="FH196" s="91"/>
      <c r="FI196" s="91"/>
      <c r="FJ196" s="91"/>
      <c r="FK196" s="91"/>
      <c r="FL196" s="91"/>
      <c r="FM196" s="91"/>
      <c r="FN196" s="91"/>
      <c r="FO196" s="91"/>
      <c r="FP196" s="91"/>
      <c r="FQ196" s="91"/>
      <c r="FR196" s="91"/>
      <c r="FS196" s="91"/>
      <c r="FT196" s="91"/>
      <c r="FU196" s="91"/>
      <c r="FV196" s="91"/>
      <c r="FW196" s="91"/>
      <c r="FX196" s="91"/>
      <c r="FY196" s="91"/>
      <c r="FZ196" s="91"/>
      <c r="GA196" s="91"/>
      <c r="GB196" s="91"/>
      <c r="GC196" s="91"/>
      <c r="GD196" s="91"/>
      <c r="GE196" s="91"/>
      <c r="GF196" s="91"/>
      <c r="GG196" s="91"/>
      <c r="GH196" s="91"/>
      <c r="GI196" s="91"/>
      <c r="GJ196" s="91"/>
      <c r="GK196" s="91"/>
      <c r="GL196" s="91"/>
      <c r="GM196" s="91"/>
      <c r="GN196" s="91"/>
      <c r="GO196" s="91"/>
      <c r="GP196" s="91"/>
    </row>
    <row r="197" spans="2:198" s="20" customFormat="1">
      <c r="B197" s="11"/>
      <c r="U197" s="72"/>
      <c r="BB197" s="72"/>
      <c r="CF197" s="90"/>
      <c r="CG197" s="90"/>
      <c r="CH197" s="90"/>
      <c r="CI197" s="90"/>
      <c r="CJ197" s="90"/>
      <c r="CK197" s="90"/>
      <c r="CL197" s="90"/>
      <c r="CM197" s="90"/>
      <c r="CN197" s="90"/>
      <c r="CO197" s="90"/>
      <c r="CP197" s="90"/>
      <c r="CQ197" s="90"/>
      <c r="DJ197" s="114"/>
      <c r="DK197" s="114"/>
      <c r="DM197" s="91"/>
      <c r="DN197" s="91"/>
      <c r="DO197" s="91"/>
      <c r="DP197" s="91"/>
      <c r="DQ197" s="91"/>
      <c r="DR197" s="91"/>
      <c r="DS197" s="91"/>
      <c r="DT197" s="91"/>
      <c r="DU197" s="91"/>
      <c r="DV197" s="91"/>
      <c r="DW197" s="91"/>
      <c r="DX197" s="91"/>
      <c r="DY197" s="91"/>
      <c r="DZ197" s="91"/>
      <c r="EA197" s="91"/>
      <c r="EB197" s="91"/>
      <c r="EC197" s="91"/>
      <c r="ED197" s="91"/>
      <c r="EE197" s="91"/>
      <c r="EF197" s="91"/>
      <c r="EG197" s="91"/>
      <c r="EH197" s="91"/>
      <c r="EI197" s="91"/>
      <c r="EJ197" s="91"/>
      <c r="EK197" s="91"/>
      <c r="EL197" s="91"/>
      <c r="EM197" s="91"/>
      <c r="EN197" s="91"/>
      <c r="EO197" s="91"/>
      <c r="EP197" s="91"/>
      <c r="EQ197" s="91"/>
      <c r="ER197" s="91"/>
      <c r="ES197" s="91"/>
      <c r="ET197" s="91"/>
      <c r="EU197" s="91"/>
      <c r="EV197" s="91"/>
      <c r="EW197" s="91"/>
      <c r="EX197" s="91"/>
      <c r="EY197" s="91"/>
      <c r="EZ197" s="91"/>
      <c r="FA197" s="91"/>
      <c r="FB197" s="91"/>
      <c r="FC197" s="91"/>
      <c r="FD197" s="91"/>
      <c r="FE197" s="91"/>
      <c r="FF197" s="91"/>
      <c r="FG197" s="91"/>
      <c r="FH197" s="91"/>
      <c r="FI197" s="91"/>
      <c r="FJ197" s="91"/>
      <c r="FK197" s="91"/>
      <c r="FL197" s="91"/>
      <c r="FM197" s="91"/>
      <c r="FN197" s="91"/>
      <c r="FO197" s="91"/>
      <c r="FP197" s="91"/>
      <c r="FQ197" s="91"/>
      <c r="FR197" s="91"/>
      <c r="FS197" s="91"/>
      <c r="FT197" s="91"/>
      <c r="FU197" s="91"/>
      <c r="FV197" s="91"/>
      <c r="FW197" s="91"/>
      <c r="FX197" s="91"/>
      <c r="FY197" s="91"/>
      <c r="FZ197" s="91"/>
      <c r="GA197" s="91"/>
      <c r="GB197" s="91"/>
      <c r="GC197" s="91"/>
      <c r="GD197" s="91"/>
      <c r="GE197" s="91"/>
      <c r="GF197" s="91"/>
      <c r="GG197" s="91"/>
      <c r="GH197" s="91"/>
      <c r="GI197" s="91"/>
      <c r="GJ197" s="91"/>
      <c r="GK197" s="91"/>
      <c r="GL197" s="91"/>
      <c r="GM197" s="91"/>
      <c r="GN197" s="91"/>
      <c r="GO197" s="91"/>
      <c r="GP197" s="91"/>
    </row>
    <row r="198" spans="2:198" s="20" customFormat="1">
      <c r="B198" s="11"/>
      <c r="U198" s="72"/>
      <c r="BB198" s="72"/>
      <c r="CF198" s="90"/>
      <c r="CG198" s="90"/>
      <c r="CH198" s="90"/>
      <c r="CI198" s="90"/>
      <c r="CJ198" s="90"/>
      <c r="CK198" s="90"/>
      <c r="CL198" s="90"/>
      <c r="CM198" s="90"/>
      <c r="CN198" s="90"/>
      <c r="CO198" s="90"/>
      <c r="CP198" s="90"/>
      <c r="CQ198" s="90"/>
      <c r="DJ198" s="114"/>
      <c r="DK198" s="114"/>
      <c r="DM198" s="91"/>
      <c r="DN198" s="91"/>
      <c r="DO198" s="91"/>
      <c r="DP198" s="91"/>
      <c r="DQ198" s="91"/>
      <c r="DR198" s="91"/>
      <c r="DS198" s="91"/>
      <c r="DT198" s="91"/>
      <c r="DU198" s="91"/>
      <c r="DV198" s="91"/>
      <c r="DW198" s="91"/>
      <c r="DX198" s="91"/>
      <c r="DY198" s="91"/>
      <c r="DZ198" s="91"/>
      <c r="EA198" s="91"/>
      <c r="EB198" s="91"/>
      <c r="EC198" s="91"/>
      <c r="ED198" s="91"/>
      <c r="EE198" s="91"/>
      <c r="EF198" s="91"/>
      <c r="EG198" s="91"/>
      <c r="EH198" s="91"/>
      <c r="EI198" s="91"/>
      <c r="EJ198" s="91"/>
      <c r="EK198" s="91"/>
      <c r="EL198" s="91"/>
      <c r="EM198" s="91"/>
      <c r="EN198" s="91"/>
      <c r="EO198" s="91"/>
      <c r="EP198" s="91"/>
      <c r="EQ198" s="91"/>
      <c r="ER198" s="91"/>
      <c r="ES198" s="91"/>
      <c r="ET198" s="91"/>
      <c r="EU198" s="91"/>
      <c r="EV198" s="91"/>
      <c r="EW198" s="91"/>
      <c r="EX198" s="91"/>
      <c r="EY198" s="91"/>
      <c r="EZ198" s="91"/>
      <c r="FA198" s="91"/>
      <c r="FB198" s="91"/>
      <c r="FC198" s="91"/>
      <c r="FD198" s="91"/>
      <c r="FE198" s="91"/>
      <c r="FF198" s="91"/>
      <c r="FG198" s="91"/>
      <c r="FH198" s="91"/>
      <c r="FI198" s="91"/>
      <c r="FJ198" s="91"/>
      <c r="FK198" s="91"/>
      <c r="FL198" s="91"/>
      <c r="FM198" s="91"/>
      <c r="FN198" s="91"/>
      <c r="FO198" s="91"/>
      <c r="FP198" s="91"/>
      <c r="FQ198" s="91"/>
      <c r="FR198" s="91"/>
      <c r="FS198" s="91"/>
      <c r="FT198" s="91"/>
      <c r="FU198" s="91"/>
      <c r="FV198" s="91"/>
      <c r="FW198" s="91"/>
      <c r="FX198" s="91"/>
      <c r="FY198" s="91"/>
      <c r="FZ198" s="91"/>
      <c r="GA198" s="91"/>
      <c r="GB198" s="91"/>
      <c r="GC198" s="91"/>
      <c r="GD198" s="91"/>
      <c r="GE198" s="91"/>
      <c r="GF198" s="91"/>
      <c r="GG198" s="91"/>
      <c r="GH198" s="91"/>
      <c r="GI198" s="91"/>
      <c r="GJ198" s="91"/>
      <c r="GK198" s="91"/>
      <c r="GL198" s="91"/>
      <c r="GM198" s="91"/>
      <c r="GN198" s="91"/>
      <c r="GO198" s="91"/>
      <c r="GP198" s="91"/>
    </row>
    <row r="199" spans="2:198" s="20" customFormat="1">
      <c r="B199" s="11"/>
      <c r="U199" s="72"/>
      <c r="BB199" s="72"/>
      <c r="CF199" s="90"/>
      <c r="CG199" s="90"/>
      <c r="CH199" s="90"/>
      <c r="CI199" s="90"/>
      <c r="CJ199" s="90"/>
      <c r="CK199" s="90"/>
      <c r="CL199" s="90"/>
      <c r="CM199" s="90"/>
      <c r="CN199" s="90"/>
      <c r="CO199" s="90"/>
      <c r="CP199" s="90"/>
      <c r="CQ199" s="90"/>
      <c r="DJ199" s="114"/>
      <c r="DK199" s="114"/>
      <c r="DM199" s="91"/>
      <c r="DN199" s="91"/>
      <c r="DO199" s="91"/>
      <c r="DP199" s="91"/>
      <c r="DQ199" s="91"/>
      <c r="DR199" s="91"/>
      <c r="DS199" s="91"/>
      <c r="DT199" s="91"/>
      <c r="DU199" s="91"/>
      <c r="DV199" s="91"/>
      <c r="DW199" s="91"/>
      <c r="DX199" s="91"/>
      <c r="DY199" s="91"/>
      <c r="DZ199" s="91"/>
      <c r="EA199" s="91"/>
      <c r="EB199" s="91"/>
      <c r="EC199" s="91"/>
      <c r="ED199" s="91"/>
      <c r="EE199" s="91"/>
      <c r="EF199" s="91"/>
      <c r="EG199" s="91"/>
      <c r="EH199" s="91"/>
      <c r="EI199" s="91"/>
      <c r="EJ199" s="91"/>
      <c r="EK199" s="91"/>
      <c r="EL199" s="91"/>
      <c r="EM199" s="91"/>
      <c r="EN199" s="91"/>
      <c r="EO199" s="91"/>
      <c r="EP199" s="91"/>
      <c r="EQ199" s="91"/>
      <c r="ER199" s="91"/>
      <c r="ES199" s="91"/>
      <c r="ET199" s="91"/>
      <c r="EU199" s="91"/>
      <c r="EV199" s="91"/>
      <c r="EW199" s="91"/>
      <c r="EX199" s="91"/>
      <c r="EY199" s="91"/>
      <c r="EZ199" s="91"/>
      <c r="FA199" s="91"/>
      <c r="FB199" s="91"/>
      <c r="FC199" s="91"/>
      <c r="FD199" s="91"/>
      <c r="FE199" s="91"/>
      <c r="FF199" s="91"/>
      <c r="FG199" s="91"/>
      <c r="FH199" s="91"/>
      <c r="FI199" s="91"/>
      <c r="FJ199" s="91"/>
      <c r="FK199" s="91"/>
      <c r="FL199" s="91"/>
      <c r="FM199" s="91"/>
      <c r="FN199" s="91"/>
      <c r="FO199" s="91"/>
      <c r="FP199" s="91"/>
      <c r="FQ199" s="91"/>
      <c r="FR199" s="91"/>
      <c r="FS199" s="91"/>
      <c r="FT199" s="91"/>
      <c r="FU199" s="91"/>
      <c r="FV199" s="91"/>
      <c r="FW199" s="91"/>
      <c r="FX199" s="91"/>
      <c r="FY199" s="91"/>
      <c r="FZ199" s="91"/>
      <c r="GA199" s="91"/>
      <c r="GB199" s="91"/>
      <c r="GC199" s="91"/>
      <c r="GD199" s="91"/>
      <c r="GE199" s="91"/>
      <c r="GF199" s="91"/>
      <c r="GG199" s="91"/>
      <c r="GH199" s="91"/>
      <c r="GI199" s="91"/>
      <c r="GJ199" s="91"/>
      <c r="GK199" s="91"/>
      <c r="GL199" s="91"/>
      <c r="GM199" s="91"/>
      <c r="GN199" s="91"/>
      <c r="GO199" s="91"/>
      <c r="GP199" s="91"/>
    </row>
    <row r="200" spans="2:198" s="20" customFormat="1">
      <c r="B200" s="11"/>
      <c r="U200" s="72"/>
      <c r="BB200" s="72"/>
      <c r="CF200" s="90"/>
      <c r="CG200" s="90"/>
      <c r="CH200" s="90"/>
      <c r="CI200" s="90"/>
      <c r="CJ200" s="90"/>
      <c r="CK200" s="90"/>
      <c r="CL200" s="90"/>
      <c r="CM200" s="90"/>
      <c r="CN200" s="90"/>
      <c r="CO200" s="90"/>
      <c r="CP200" s="90"/>
      <c r="CQ200" s="90"/>
      <c r="DJ200" s="114"/>
      <c r="DK200" s="114"/>
      <c r="DM200" s="91"/>
      <c r="DN200" s="91"/>
      <c r="DO200" s="91"/>
      <c r="DP200" s="91"/>
      <c r="DQ200" s="91"/>
      <c r="DR200" s="91"/>
      <c r="DS200" s="91"/>
      <c r="DT200" s="91"/>
      <c r="DU200" s="91"/>
      <c r="DV200" s="91"/>
      <c r="DW200" s="91"/>
      <c r="DX200" s="91"/>
      <c r="DY200" s="91"/>
      <c r="DZ200" s="91"/>
      <c r="EA200" s="91"/>
      <c r="EB200" s="91"/>
      <c r="EC200" s="91"/>
      <c r="ED200" s="91"/>
      <c r="EE200" s="91"/>
      <c r="EF200" s="91"/>
      <c r="EG200" s="91"/>
      <c r="EH200" s="91"/>
      <c r="EI200" s="91"/>
      <c r="EJ200" s="91"/>
      <c r="EK200" s="91"/>
      <c r="EL200" s="91"/>
      <c r="EM200" s="91"/>
      <c r="EN200" s="91"/>
      <c r="EO200" s="91"/>
      <c r="EP200" s="91"/>
      <c r="EQ200" s="91"/>
      <c r="ER200" s="91"/>
      <c r="ES200" s="91"/>
      <c r="ET200" s="91"/>
      <c r="EU200" s="91"/>
      <c r="EV200" s="91"/>
      <c r="EW200" s="91"/>
      <c r="EX200" s="91"/>
      <c r="EY200" s="91"/>
      <c r="EZ200" s="91"/>
      <c r="FA200" s="91"/>
      <c r="FB200" s="91"/>
      <c r="FC200" s="91"/>
      <c r="FD200" s="91"/>
      <c r="FE200" s="91"/>
      <c r="FF200" s="91"/>
      <c r="FG200" s="91"/>
      <c r="FH200" s="91"/>
      <c r="FI200" s="91"/>
      <c r="FJ200" s="91"/>
      <c r="FK200" s="91"/>
      <c r="FL200" s="91"/>
      <c r="FM200" s="91"/>
      <c r="FN200" s="91"/>
      <c r="FO200" s="91"/>
      <c r="FP200" s="91"/>
      <c r="FQ200" s="91"/>
      <c r="FR200" s="91"/>
      <c r="FS200" s="91"/>
      <c r="FT200" s="91"/>
      <c r="FU200" s="91"/>
      <c r="FV200" s="91"/>
      <c r="FW200" s="91"/>
      <c r="FX200" s="91"/>
      <c r="FY200" s="91"/>
      <c r="FZ200" s="91"/>
      <c r="GA200" s="91"/>
      <c r="GB200" s="91"/>
      <c r="GC200" s="91"/>
      <c r="GD200" s="91"/>
      <c r="GE200" s="91"/>
      <c r="GF200" s="91"/>
      <c r="GG200" s="91"/>
      <c r="GH200" s="91"/>
      <c r="GI200" s="91"/>
      <c r="GJ200" s="91"/>
      <c r="GK200" s="91"/>
      <c r="GL200" s="91"/>
      <c r="GM200" s="91"/>
      <c r="GN200" s="91"/>
      <c r="GO200" s="91"/>
      <c r="GP200" s="91"/>
    </row>
    <row r="201" spans="2:198" s="20" customFormat="1">
      <c r="B201" s="11"/>
      <c r="U201" s="72"/>
      <c r="BB201" s="72"/>
      <c r="CF201" s="90"/>
      <c r="CG201" s="90"/>
      <c r="CH201" s="90"/>
      <c r="CI201" s="90"/>
      <c r="CJ201" s="90"/>
      <c r="CK201" s="90"/>
      <c r="CL201" s="90"/>
      <c r="CM201" s="90"/>
      <c r="CN201" s="90"/>
      <c r="CO201" s="90"/>
      <c r="CP201" s="90"/>
      <c r="CQ201" s="90"/>
      <c r="DJ201" s="114"/>
      <c r="DK201" s="114"/>
      <c r="DM201" s="91"/>
      <c r="DN201" s="91"/>
      <c r="DO201" s="91"/>
      <c r="DP201" s="91"/>
      <c r="DQ201" s="91"/>
      <c r="DR201" s="91"/>
      <c r="DS201" s="91"/>
      <c r="DT201" s="91"/>
      <c r="DU201" s="91"/>
      <c r="DV201" s="91"/>
      <c r="DW201" s="91"/>
      <c r="DX201" s="91"/>
      <c r="DY201" s="91"/>
      <c r="DZ201" s="91"/>
      <c r="EA201" s="91"/>
      <c r="EB201" s="91"/>
      <c r="EC201" s="91"/>
      <c r="ED201" s="91"/>
      <c r="EE201" s="91"/>
      <c r="EF201" s="91"/>
      <c r="EG201" s="91"/>
      <c r="EH201" s="91"/>
      <c r="EI201" s="91"/>
      <c r="EJ201" s="91"/>
      <c r="EK201" s="91"/>
      <c r="EL201" s="91"/>
      <c r="EM201" s="91"/>
      <c r="EN201" s="91"/>
      <c r="EO201" s="91"/>
      <c r="EP201" s="91"/>
      <c r="EQ201" s="91"/>
      <c r="ER201" s="91"/>
      <c r="ES201" s="91"/>
      <c r="ET201" s="91"/>
      <c r="EU201" s="91"/>
      <c r="EV201" s="91"/>
      <c r="EW201" s="91"/>
      <c r="EX201" s="91"/>
      <c r="EY201" s="91"/>
      <c r="EZ201" s="91"/>
      <c r="FA201" s="91"/>
      <c r="FB201" s="91"/>
      <c r="FC201" s="91"/>
      <c r="FD201" s="91"/>
      <c r="FE201" s="91"/>
      <c r="FF201" s="91"/>
      <c r="FG201" s="91"/>
      <c r="FH201" s="91"/>
      <c r="FI201" s="91"/>
      <c r="FJ201" s="91"/>
      <c r="FK201" s="91"/>
      <c r="FL201" s="91"/>
      <c r="FM201" s="91"/>
      <c r="FN201" s="91"/>
      <c r="FO201" s="91"/>
      <c r="FP201" s="91"/>
      <c r="FQ201" s="91"/>
      <c r="FR201" s="91"/>
      <c r="FS201" s="91"/>
      <c r="FT201" s="91"/>
      <c r="FU201" s="91"/>
      <c r="FV201" s="91"/>
      <c r="FW201" s="91"/>
      <c r="FX201" s="91"/>
      <c r="FY201" s="91"/>
      <c r="FZ201" s="91"/>
      <c r="GA201" s="91"/>
      <c r="GB201" s="91"/>
      <c r="GC201" s="91"/>
      <c r="GD201" s="91"/>
      <c r="GE201" s="91"/>
      <c r="GF201" s="91"/>
      <c r="GG201" s="91"/>
      <c r="GH201" s="91"/>
      <c r="GI201" s="91"/>
      <c r="GJ201" s="91"/>
      <c r="GK201" s="91"/>
      <c r="GL201" s="91"/>
      <c r="GM201" s="91"/>
      <c r="GN201" s="91"/>
      <c r="GO201" s="91"/>
      <c r="GP201" s="91"/>
    </row>
    <row r="202" spans="2:198" s="20" customFormat="1">
      <c r="B202" s="11"/>
      <c r="U202" s="72"/>
      <c r="BB202" s="72"/>
      <c r="CF202" s="90"/>
      <c r="CG202" s="90"/>
      <c r="CH202" s="90"/>
      <c r="CI202" s="90"/>
      <c r="CJ202" s="90"/>
      <c r="CK202" s="90"/>
      <c r="CL202" s="90"/>
      <c r="CM202" s="90"/>
      <c r="CN202" s="90"/>
      <c r="CO202" s="90"/>
      <c r="CP202" s="90"/>
      <c r="CQ202" s="90"/>
      <c r="DJ202" s="114"/>
      <c r="DK202" s="114"/>
      <c r="DM202" s="91"/>
      <c r="DN202" s="91"/>
      <c r="DO202" s="91"/>
      <c r="DP202" s="91"/>
      <c r="DQ202" s="91"/>
      <c r="DR202" s="91"/>
      <c r="DS202" s="91"/>
      <c r="DT202" s="91"/>
      <c r="DU202" s="91"/>
      <c r="DV202" s="91"/>
      <c r="DW202" s="91"/>
      <c r="DX202" s="91"/>
      <c r="DY202" s="91"/>
      <c r="DZ202" s="91"/>
      <c r="EA202" s="91"/>
      <c r="EB202" s="91"/>
      <c r="EC202" s="91"/>
      <c r="ED202" s="91"/>
      <c r="EE202" s="91"/>
      <c r="EF202" s="91"/>
      <c r="EG202" s="91"/>
      <c r="EH202" s="91"/>
      <c r="EI202" s="91"/>
      <c r="EJ202" s="91"/>
      <c r="EK202" s="91"/>
      <c r="EL202" s="91"/>
      <c r="EM202" s="91"/>
      <c r="EN202" s="91"/>
      <c r="EO202" s="91"/>
      <c r="EP202" s="91"/>
      <c r="EQ202" s="91"/>
      <c r="ER202" s="91"/>
      <c r="ES202" s="91"/>
      <c r="ET202" s="91"/>
      <c r="EU202" s="91"/>
      <c r="EV202" s="91"/>
      <c r="EW202" s="91"/>
      <c r="EX202" s="91"/>
      <c r="EY202" s="91"/>
      <c r="EZ202" s="91"/>
      <c r="FA202" s="91"/>
      <c r="FB202" s="91"/>
      <c r="FC202" s="91"/>
      <c r="FD202" s="91"/>
      <c r="FE202" s="91"/>
      <c r="FF202" s="91"/>
      <c r="FG202" s="91"/>
      <c r="FH202" s="91"/>
      <c r="FI202" s="91"/>
      <c r="FJ202" s="91"/>
      <c r="FK202" s="91"/>
      <c r="FL202" s="91"/>
      <c r="FM202" s="91"/>
      <c r="FN202" s="91"/>
      <c r="FO202" s="91"/>
      <c r="FP202" s="91"/>
      <c r="FQ202" s="91"/>
      <c r="FR202" s="91"/>
      <c r="FS202" s="91"/>
      <c r="FT202" s="91"/>
      <c r="FU202" s="91"/>
      <c r="FV202" s="91"/>
      <c r="FW202" s="91"/>
      <c r="FX202" s="91"/>
      <c r="FY202" s="91"/>
      <c r="FZ202" s="91"/>
      <c r="GA202" s="91"/>
      <c r="GB202" s="91"/>
      <c r="GC202" s="91"/>
      <c r="GD202" s="91"/>
      <c r="GE202" s="91"/>
      <c r="GF202" s="91"/>
      <c r="GG202" s="91"/>
      <c r="GH202" s="91"/>
      <c r="GI202" s="91"/>
      <c r="GJ202" s="91"/>
      <c r="GK202" s="91"/>
      <c r="GL202" s="91"/>
      <c r="GM202" s="91"/>
      <c r="GN202" s="91"/>
      <c r="GO202" s="91"/>
      <c r="GP202" s="91"/>
    </row>
    <row r="203" spans="2:198" s="20" customFormat="1">
      <c r="B203" s="11"/>
      <c r="U203" s="72"/>
      <c r="BB203" s="72"/>
      <c r="CF203" s="90"/>
      <c r="CG203" s="90"/>
      <c r="CH203" s="90"/>
      <c r="CI203" s="90"/>
      <c r="CJ203" s="90"/>
      <c r="CK203" s="90"/>
      <c r="CL203" s="90"/>
      <c r="CM203" s="90"/>
      <c r="CN203" s="90"/>
      <c r="CO203" s="90"/>
      <c r="CP203" s="90"/>
      <c r="CQ203" s="90"/>
      <c r="DJ203" s="114"/>
      <c r="DK203" s="114"/>
      <c r="DM203" s="91"/>
      <c r="DN203" s="91"/>
      <c r="DO203" s="91"/>
      <c r="DP203" s="91"/>
      <c r="DQ203" s="91"/>
      <c r="DR203" s="91"/>
      <c r="DS203" s="91"/>
      <c r="DT203" s="91"/>
      <c r="DU203" s="91"/>
      <c r="DV203" s="91"/>
      <c r="DW203" s="91"/>
      <c r="DX203" s="91"/>
      <c r="DY203" s="91"/>
      <c r="DZ203" s="91"/>
      <c r="EA203" s="91"/>
      <c r="EB203" s="91"/>
      <c r="EC203" s="91"/>
      <c r="ED203" s="91"/>
      <c r="EE203" s="91"/>
      <c r="EF203" s="91"/>
      <c r="EG203" s="91"/>
      <c r="EH203" s="91"/>
      <c r="EI203" s="91"/>
      <c r="EJ203" s="91"/>
      <c r="EK203" s="91"/>
      <c r="EL203" s="91"/>
      <c r="EM203" s="91"/>
      <c r="EN203" s="91"/>
      <c r="EO203" s="91"/>
      <c r="EP203" s="91"/>
      <c r="EQ203" s="91"/>
      <c r="ER203" s="91"/>
      <c r="ES203" s="91"/>
      <c r="ET203" s="91"/>
      <c r="EU203" s="91"/>
      <c r="EV203" s="91"/>
      <c r="EW203" s="91"/>
      <c r="EX203" s="91"/>
      <c r="EY203" s="91"/>
      <c r="EZ203" s="91"/>
      <c r="FA203" s="91"/>
      <c r="FB203" s="91"/>
      <c r="FC203" s="91"/>
      <c r="FD203" s="91"/>
      <c r="FE203" s="91"/>
      <c r="FF203" s="91"/>
      <c r="FG203" s="91"/>
      <c r="FH203" s="91"/>
      <c r="FI203" s="91"/>
      <c r="FJ203" s="91"/>
      <c r="FK203" s="91"/>
      <c r="FL203" s="91"/>
      <c r="FM203" s="91"/>
      <c r="FN203" s="91"/>
      <c r="FO203" s="91"/>
      <c r="FP203" s="91"/>
      <c r="FQ203" s="91"/>
      <c r="FR203" s="91"/>
      <c r="FS203" s="91"/>
      <c r="FT203" s="91"/>
      <c r="FU203" s="91"/>
      <c r="FV203" s="91"/>
      <c r="FW203" s="91"/>
      <c r="FX203" s="91"/>
      <c r="FY203" s="91"/>
      <c r="FZ203" s="91"/>
      <c r="GA203" s="91"/>
      <c r="GB203" s="91"/>
      <c r="GC203" s="91"/>
      <c r="GD203" s="91"/>
      <c r="GE203" s="91"/>
      <c r="GF203" s="91"/>
      <c r="GG203" s="91"/>
      <c r="GH203" s="91"/>
      <c r="GI203" s="91"/>
      <c r="GJ203" s="91"/>
      <c r="GK203" s="91"/>
      <c r="GL203" s="91"/>
      <c r="GM203" s="91"/>
      <c r="GN203" s="91"/>
      <c r="GO203" s="91"/>
      <c r="GP203" s="91"/>
    </row>
    <row r="204" spans="2:198" s="20" customFormat="1">
      <c r="B204" s="11"/>
      <c r="U204" s="72"/>
      <c r="BB204" s="72"/>
      <c r="CF204" s="90"/>
      <c r="CG204" s="90"/>
      <c r="CH204" s="90"/>
      <c r="CI204" s="90"/>
      <c r="CJ204" s="90"/>
      <c r="CK204" s="90"/>
      <c r="CL204" s="90"/>
      <c r="CM204" s="90"/>
      <c r="CN204" s="90"/>
      <c r="CO204" s="90"/>
      <c r="CP204" s="90"/>
      <c r="CQ204" s="90"/>
      <c r="DJ204" s="114"/>
      <c r="DK204" s="114"/>
      <c r="DM204" s="91"/>
      <c r="DN204" s="91"/>
      <c r="DO204" s="91"/>
      <c r="DP204" s="91"/>
      <c r="DQ204" s="91"/>
      <c r="DR204" s="91"/>
      <c r="DS204" s="91"/>
      <c r="DT204" s="91"/>
      <c r="DU204" s="91"/>
      <c r="DV204" s="91"/>
      <c r="DW204" s="91"/>
      <c r="DX204" s="91"/>
      <c r="DY204" s="91"/>
      <c r="DZ204" s="91"/>
      <c r="EA204" s="91"/>
      <c r="EB204" s="91"/>
      <c r="EC204" s="91"/>
      <c r="ED204" s="91"/>
      <c r="EE204" s="91"/>
      <c r="EF204" s="91"/>
      <c r="EG204" s="91"/>
      <c r="EH204" s="91"/>
      <c r="EI204" s="91"/>
      <c r="EJ204" s="91"/>
      <c r="EK204" s="91"/>
      <c r="EL204" s="91"/>
      <c r="EM204" s="91"/>
      <c r="EN204" s="91"/>
      <c r="EO204" s="91"/>
      <c r="EP204" s="91"/>
      <c r="EQ204" s="91"/>
      <c r="ER204" s="91"/>
      <c r="ES204" s="91"/>
      <c r="ET204" s="91"/>
      <c r="EU204" s="91"/>
      <c r="EV204" s="91"/>
      <c r="EW204" s="91"/>
      <c r="EX204" s="91"/>
      <c r="EY204" s="91"/>
      <c r="EZ204" s="91"/>
      <c r="FA204" s="91"/>
      <c r="FB204" s="91"/>
      <c r="FC204" s="91"/>
      <c r="FD204" s="91"/>
      <c r="FE204" s="91"/>
      <c r="FF204" s="91"/>
      <c r="FG204" s="91"/>
      <c r="FH204" s="91"/>
      <c r="FI204" s="91"/>
      <c r="FJ204" s="91"/>
      <c r="FK204" s="91"/>
      <c r="FL204" s="91"/>
      <c r="FM204" s="91"/>
      <c r="FN204" s="91"/>
      <c r="FO204" s="91"/>
      <c r="FP204" s="91"/>
      <c r="FQ204" s="91"/>
      <c r="FR204" s="91"/>
      <c r="FS204" s="91"/>
      <c r="FT204" s="91"/>
      <c r="FU204" s="91"/>
      <c r="FV204" s="91"/>
      <c r="FW204" s="91"/>
      <c r="FX204" s="91"/>
      <c r="FY204" s="91"/>
      <c r="FZ204" s="91"/>
      <c r="GA204" s="91"/>
      <c r="GB204" s="91"/>
      <c r="GC204" s="91"/>
      <c r="GD204" s="91"/>
      <c r="GE204" s="91"/>
      <c r="GF204" s="91"/>
      <c r="GG204" s="91"/>
      <c r="GH204" s="91"/>
      <c r="GI204" s="91"/>
      <c r="GJ204" s="91"/>
      <c r="GK204" s="91"/>
      <c r="GL204" s="91"/>
      <c r="GM204" s="91"/>
      <c r="GN204" s="91"/>
      <c r="GO204" s="91"/>
      <c r="GP204" s="91"/>
    </row>
    <row r="205" spans="2:198" s="20" customFormat="1">
      <c r="B205" s="11"/>
      <c r="U205" s="72"/>
      <c r="BB205" s="72"/>
      <c r="CF205" s="90"/>
      <c r="CG205" s="90"/>
      <c r="CH205" s="90"/>
      <c r="CI205" s="90"/>
      <c r="CJ205" s="90"/>
      <c r="CK205" s="90"/>
      <c r="CL205" s="90"/>
      <c r="CM205" s="90"/>
      <c r="CN205" s="90"/>
      <c r="CO205" s="90"/>
      <c r="CP205" s="90"/>
      <c r="CQ205" s="90"/>
      <c r="DJ205" s="114"/>
      <c r="DK205" s="114"/>
      <c r="DM205" s="91"/>
      <c r="DN205" s="91"/>
      <c r="DO205" s="91"/>
      <c r="DP205" s="91"/>
      <c r="DQ205" s="91"/>
      <c r="DR205" s="91"/>
      <c r="DS205" s="91"/>
      <c r="DT205" s="91"/>
      <c r="DU205" s="91"/>
      <c r="DV205" s="91"/>
      <c r="DW205" s="91"/>
      <c r="DX205" s="91"/>
      <c r="DY205" s="91"/>
      <c r="DZ205" s="91"/>
      <c r="EA205" s="91"/>
      <c r="EB205" s="91"/>
      <c r="EC205" s="91"/>
      <c r="ED205" s="91"/>
      <c r="EE205" s="91"/>
      <c r="EF205" s="91"/>
      <c r="EG205" s="91"/>
      <c r="EH205" s="91"/>
      <c r="EI205" s="91"/>
      <c r="EJ205" s="91"/>
      <c r="EK205" s="91"/>
      <c r="EL205" s="91"/>
      <c r="EM205" s="91"/>
      <c r="EN205" s="91"/>
      <c r="EO205" s="91"/>
      <c r="EP205" s="91"/>
      <c r="EQ205" s="91"/>
      <c r="ER205" s="91"/>
      <c r="ES205" s="91"/>
      <c r="ET205" s="91"/>
      <c r="EU205" s="91"/>
      <c r="EV205" s="91"/>
      <c r="EW205" s="91"/>
      <c r="EX205" s="91"/>
      <c r="EY205" s="91"/>
      <c r="EZ205" s="91"/>
      <c r="FA205" s="91"/>
      <c r="FB205" s="91"/>
      <c r="FC205" s="91"/>
      <c r="FD205" s="91"/>
      <c r="FE205" s="91"/>
      <c r="FF205" s="91"/>
      <c r="FG205" s="91"/>
      <c r="FH205" s="91"/>
      <c r="FI205" s="91"/>
      <c r="FJ205" s="91"/>
      <c r="FK205" s="91"/>
      <c r="FL205" s="91"/>
      <c r="FM205" s="91"/>
      <c r="FN205" s="91"/>
      <c r="FO205" s="91"/>
      <c r="FP205" s="91"/>
      <c r="FQ205" s="91"/>
      <c r="FR205" s="91"/>
      <c r="FS205" s="91"/>
      <c r="FT205" s="91"/>
      <c r="FU205" s="91"/>
      <c r="FV205" s="91"/>
      <c r="FW205" s="91"/>
      <c r="FX205" s="91"/>
      <c r="FY205" s="91"/>
      <c r="FZ205" s="91"/>
      <c r="GA205" s="91"/>
      <c r="GB205" s="91"/>
      <c r="GC205" s="91"/>
      <c r="GD205" s="91"/>
      <c r="GE205" s="91"/>
      <c r="GF205" s="91"/>
      <c r="GG205" s="91"/>
      <c r="GH205" s="91"/>
      <c r="GI205" s="91"/>
      <c r="GJ205" s="91"/>
      <c r="GK205" s="91"/>
      <c r="GL205" s="91"/>
      <c r="GM205" s="91"/>
      <c r="GN205" s="91"/>
      <c r="GO205" s="91"/>
      <c r="GP205" s="91"/>
    </row>
    <row r="206" spans="2:198" s="20" customFormat="1">
      <c r="B206" s="11"/>
      <c r="U206" s="72"/>
      <c r="BB206" s="72"/>
      <c r="CF206" s="90"/>
      <c r="CG206" s="90"/>
      <c r="CH206" s="90"/>
      <c r="CI206" s="90"/>
      <c r="CJ206" s="90"/>
      <c r="CK206" s="90"/>
      <c r="CL206" s="90"/>
      <c r="CM206" s="90"/>
      <c r="CN206" s="90"/>
      <c r="CO206" s="90"/>
      <c r="CP206" s="90"/>
      <c r="CQ206" s="90"/>
      <c r="DJ206" s="114"/>
      <c r="DK206" s="114"/>
      <c r="DM206" s="91"/>
      <c r="DN206" s="91"/>
      <c r="DO206" s="91"/>
      <c r="DP206" s="91"/>
      <c r="DQ206" s="91"/>
      <c r="DR206" s="91"/>
      <c r="DS206" s="91"/>
      <c r="DT206" s="91"/>
      <c r="DU206" s="91"/>
      <c r="DV206" s="91"/>
      <c r="DW206" s="91"/>
      <c r="DX206" s="91"/>
      <c r="DY206" s="91"/>
      <c r="DZ206" s="91"/>
      <c r="EA206" s="91"/>
      <c r="EB206" s="91"/>
      <c r="EC206" s="91"/>
      <c r="ED206" s="91"/>
      <c r="EE206" s="91"/>
      <c r="EF206" s="91"/>
      <c r="EG206" s="91"/>
      <c r="EH206" s="91"/>
      <c r="EI206" s="91"/>
      <c r="EJ206" s="91"/>
      <c r="EK206" s="91"/>
      <c r="EL206" s="91"/>
      <c r="EM206" s="91"/>
      <c r="EN206" s="91"/>
      <c r="EO206" s="91"/>
      <c r="EP206" s="91"/>
      <c r="EQ206" s="91"/>
      <c r="ER206" s="91"/>
      <c r="ES206" s="91"/>
      <c r="ET206" s="91"/>
      <c r="EU206" s="91"/>
      <c r="EV206" s="91"/>
      <c r="EW206" s="91"/>
      <c r="EX206" s="91"/>
      <c r="EY206" s="91"/>
      <c r="EZ206" s="91"/>
      <c r="FA206" s="91"/>
      <c r="FB206" s="91"/>
      <c r="FC206" s="91"/>
      <c r="FD206" s="91"/>
      <c r="FE206" s="91"/>
      <c r="FF206" s="91"/>
      <c r="FG206" s="91"/>
      <c r="FH206" s="91"/>
      <c r="FI206" s="91"/>
      <c r="FJ206" s="91"/>
      <c r="FK206" s="91"/>
      <c r="FL206" s="91"/>
      <c r="FM206" s="91"/>
      <c r="FN206" s="91"/>
      <c r="FO206" s="91"/>
      <c r="FP206" s="91"/>
      <c r="FQ206" s="91"/>
      <c r="FR206" s="91"/>
      <c r="FS206" s="91"/>
      <c r="FT206" s="91"/>
      <c r="FU206" s="91"/>
      <c r="FV206" s="91"/>
      <c r="FW206" s="91"/>
      <c r="FX206" s="91"/>
      <c r="FY206" s="91"/>
      <c r="FZ206" s="91"/>
      <c r="GA206" s="91"/>
      <c r="GB206" s="91"/>
      <c r="GC206" s="91"/>
      <c r="GD206" s="91"/>
      <c r="GE206" s="91"/>
      <c r="GF206" s="91"/>
      <c r="GG206" s="91"/>
      <c r="GH206" s="91"/>
      <c r="GI206" s="91"/>
      <c r="GJ206" s="91"/>
      <c r="GK206" s="91"/>
      <c r="GL206" s="91"/>
      <c r="GM206" s="91"/>
      <c r="GN206" s="91"/>
      <c r="GO206" s="91"/>
      <c r="GP206" s="91"/>
    </row>
    <row r="207" spans="2:198" s="20" customFormat="1">
      <c r="B207" s="11"/>
      <c r="U207" s="72"/>
      <c r="BB207" s="72"/>
      <c r="CF207" s="90"/>
      <c r="CG207" s="90"/>
      <c r="CH207" s="90"/>
      <c r="CI207" s="90"/>
      <c r="CJ207" s="90"/>
      <c r="CK207" s="90"/>
      <c r="CL207" s="90"/>
      <c r="CM207" s="90"/>
      <c r="CN207" s="90"/>
      <c r="CO207" s="90"/>
      <c r="CP207" s="90"/>
      <c r="CQ207" s="90"/>
      <c r="DJ207" s="114"/>
      <c r="DK207" s="114"/>
      <c r="DM207" s="91"/>
      <c r="DN207" s="91"/>
      <c r="DO207" s="91"/>
      <c r="DP207" s="91"/>
      <c r="DQ207" s="91"/>
      <c r="DR207" s="91"/>
      <c r="DS207" s="91"/>
      <c r="DT207" s="91"/>
      <c r="DU207" s="91"/>
      <c r="DV207" s="91"/>
      <c r="DW207" s="91"/>
      <c r="DX207" s="91"/>
      <c r="DY207" s="91"/>
      <c r="DZ207" s="91"/>
      <c r="EA207" s="91"/>
      <c r="EB207" s="91"/>
      <c r="EC207" s="91"/>
      <c r="ED207" s="91"/>
      <c r="EE207" s="91"/>
      <c r="EF207" s="91"/>
      <c r="EG207" s="91"/>
      <c r="EH207" s="91"/>
      <c r="EI207" s="91"/>
      <c r="EJ207" s="91"/>
      <c r="EK207" s="91"/>
      <c r="EL207" s="91"/>
      <c r="EM207" s="91"/>
      <c r="EN207" s="91"/>
      <c r="EO207" s="91"/>
      <c r="EP207" s="91"/>
      <c r="EQ207" s="91"/>
      <c r="ER207" s="91"/>
      <c r="ES207" s="91"/>
      <c r="ET207" s="91"/>
      <c r="EU207" s="91"/>
      <c r="EV207" s="91"/>
      <c r="EW207" s="91"/>
      <c r="EX207" s="91"/>
      <c r="EY207" s="91"/>
      <c r="EZ207" s="91"/>
      <c r="FA207" s="91"/>
      <c r="FB207" s="91"/>
      <c r="FC207" s="91"/>
      <c r="FD207" s="91"/>
      <c r="FE207" s="91"/>
      <c r="FF207" s="91"/>
      <c r="FG207" s="91"/>
      <c r="FH207" s="91"/>
      <c r="FI207" s="91"/>
      <c r="FJ207" s="91"/>
      <c r="FK207" s="91"/>
      <c r="FL207" s="91"/>
      <c r="FM207" s="91"/>
      <c r="FN207" s="91"/>
      <c r="FO207" s="91"/>
      <c r="FP207" s="91"/>
      <c r="FQ207" s="91"/>
      <c r="FR207" s="91"/>
      <c r="FS207" s="91"/>
      <c r="FT207" s="91"/>
      <c r="FU207" s="91"/>
      <c r="FV207" s="91"/>
      <c r="FW207" s="91"/>
      <c r="FX207" s="91"/>
      <c r="FY207" s="91"/>
      <c r="FZ207" s="91"/>
      <c r="GA207" s="91"/>
      <c r="GB207" s="91"/>
      <c r="GC207" s="91"/>
      <c r="GD207" s="91"/>
      <c r="GE207" s="91"/>
      <c r="GF207" s="91"/>
      <c r="GG207" s="91"/>
      <c r="GH207" s="91"/>
      <c r="GI207" s="91"/>
      <c r="GJ207" s="91"/>
      <c r="GK207" s="91"/>
      <c r="GL207" s="91"/>
      <c r="GM207" s="91"/>
      <c r="GN207" s="91"/>
      <c r="GO207" s="91"/>
      <c r="GP207" s="91"/>
    </row>
    <row r="208" spans="2:198" s="20" customFormat="1">
      <c r="B208" s="11"/>
      <c r="U208" s="72"/>
      <c r="BB208" s="72"/>
      <c r="CF208" s="90"/>
      <c r="CG208" s="90"/>
      <c r="CH208" s="90"/>
      <c r="CI208" s="90"/>
      <c r="CJ208" s="90"/>
      <c r="CK208" s="90"/>
      <c r="CL208" s="90"/>
      <c r="CM208" s="90"/>
      <c r="CN208" s="90"/>
      <c r="CO208" s="90"/>
      <c r="CP208" s="90"/>
      <c r="CQ208" s="90"/>
      <c r="DJ208" s="114"/>
      <c r="DK208" s="114"/>
      <c r="DM208" s="91"/>
      <c r="DN208" s="91"/>
      <c r="DO208" s="91"/>
      <c r="DP208" s="91"/>
      <c r="DQ208" s="91"/>
      <c r="DR208" s="91"/>
      <c r="DS208" s="91"/>
      <c r="DT208" s="91"/>
      <c r="DU208" s="91"/>
      <c r="DV208" s="91"/>
      <c r="DW208" s="91"/>
      <c r="DX208" s="91"/>
      <c r="DY208" s="91"/>
      <c r="DZ208" s="91"/>
      <c r="EA208" s="91"/>
      <c r="EB208" s="91"/>
      <c r="EC208" s="91"/>
      <c r="ED208" s="91"/>
      <c r="EE208" s="91"/>
      <c r="EF208" s="91"/>
      <c r="EG208" s="91"/>
      <c r="EH208" s="91"/>
      <c r="EI208" s="91"/>
      <c r="EJ208" s="91"/>
      <c r="EK208" s="91"/>
      <c r="EL208" s="91"/>
      <c r="EM208" s="91"/>
      <c r="EN208" s="91"/>
      <c r="EO208" s="91"/>
      <c r="EP208" s="91"/>
      <c r="EQ208" s="91"/>
      <c r="ER208" s="91"/>
      <c r="ES208" s="91"/>
      <c r="ET208" s="91"/>
      <c r="EU208" s="91"/>
      <c r="EV208" s="91"/>
      <c r="EW208" s="91"/>
      <c r="EX208" s="91"/>
      <c r="EY208" s="91"/>
      <c r="EZ208" s="91"/>
      <c r="FA208" s="91"/>
      <c r="FB208" s="91"/>
      <c r="FC208" s="91"/>
      <c r="FD208" s="91"/>
      <c r="FE208" s="91"/>
      <c r="FF208" s="91"/>
      <c r="FG208" s="91"/>
      <c r="FH208" s="91"/>
      <c r="FI208" s="91"/>
      <c r="FJ208" s="91"/>
      <c r="FK208" s="91"/>
      <c r="FL208" s="91"/>
      <c r="FM208" s="91"/>
      <c r="FN208" s="91"/>
      <c r="FO208" s="91"/>
      <c r="FP208" s="91"/>
      <c r="FQ208" s="91"/>
      <c r="FR208" s="91"/>
      <c r="FS208" s="91"/>
      <c r="FT208" s="91"/>
      <c r="FU208" s="91"/>
      <c r="FV208" s="91"/>
      <c r="FW208" s="91"/>
      <c r="FX208" s="91"/>
      <c r="FY208" s="91"/>
      <c r="FZ208" s="91"/>
      <c r="GA208" s="91"/>
      <c r="GB208" s="91"/>
      <c r="GC208" s="91"/>
      <c r="GD208" s="91"/>
      <c r="GE208" s="91"/>
      <c r="GF208" s="91"/>
      <c r="GG208" s="91"/>
      <c r="GH208" s="91"/>
      <c r="GI208" s="91"/>
      <c r="GJ208" s="91"/>
      <c r="GK208" s="91"/>
      <c r="GL208" s="91"/>
      <c r="GM208" s="91"/>
      <c r="GN208" s="91"/>
      <c r="GO208" s="91"/>
      <c r="GP208" s="91"/>
    </row>
    <row r="209" spans="2:198" s="20" customFormat="1">
      <c r="B209" s="11"/>
      <c r="U209" s="72"/>
      <c r="BB209" s="72"/>
      <c r="CF209" s="90"/>
      <c r="CG209" s="90"/>
      <c r="CH209" s="90"/>
      <c r="CI209" s="90"/>
      <c r="CJ209" s="90"/>
      <c r="CK209" s="90"/>
      <c r="CL209" s="90"/>
      <c r="CM209" s="90"/>
      <c r="CN209" s="90"/>
      <c r="CO209" s="90"/>
      <c r="CP209" s="90"/>
      <c r="CQ209" s="90"/>
      <c r="DJ209" s="114"/>
      <c r="DK209" s="114"/>
      <c r="DM209" s="91"/>
      <c r="DN209" s="91"/>
      <c r="DO209" s="91"/>
      <c r="DP209" s="91"/>
      <c r="DQ209" s="91"/>
      <c r="DR209" s="91"/>
      <c r="DS209" s="91"/>
      <c r="DT209" s="91"/>
      <c r="DU209" s="91"/>
      <c r="DV209" s="91"/>
      <c r="DW209" s="91"/>
      <c r="DX209" s="91"/>
      <c r="DY209" s="91"/>
      <c r="DZ209" s="91"/>
      <c r="EA209" s="91"/>
      <c r="EB209" s="91"/>
      <c r="EC209" s="91"/>
      <c r="ED209" s="91"/>
      <c r="EE209" s="91"/>
      <c r="EF209" s="91"/>
      <c r="EG209" s="91"/>
      <c r="EH209" s="91"/>
      <c r="EI209" s="91"/>
      <c r="EJ209" s="91"/>
      <c r="EK209" s="91"/>
      <c r="EL209" s="91"/>
      <c r="EM209" s="91"/>
      <c r="EN209" s="91"/>
      <c r="EO209" s="91"/>
      <c r="EP209" s="91"/>
      <c r="EQ209" s="91"/>
      <c r="ER209" s="91"/>
      <c r="ES209" s="91"/>
      <c r="ET209" s="91"/>
      <c r="EU209" s="91"/>
      <c r="EV209" s="91"/>
      <c r="EW209" s="91"/>
      <c r="EX209" s="91"/>
      <c r="EY209" s="91"/>
      <c r="EZ209" s="91"/>
      <c r="FA209" s="91"/>
      <c r="FB209" s="91"/>
      <c r="FC209" s="91"/>
      <c r="FD209" s="91"/>
      <c r="FE209" s="91"/>
      <c r="FF209" s="91"/>
      <c r="FG209" s="91"/>
      <c r="FH209" s="91"/>
      <c r="FI209" s="91"/>
      <c r="FJ209" s="91"/>
      <c r="FK209" s="91"/>
      <c r="FL209" s="91"/>
      <c r="FM209" s="91"/>
      <c r="FN209" s="91"/>
      <c r="FO209" s="91"/>
      <c r="FP209" s="91"/>
      <c r="FQ209" s="91"/>
      <c r="FR209" s="91"/>
      <c r="FS209" s="91"/>
      <c r="FT209" s="91"/>
      <c r="FU209" s="91"/>
      <c r="FV209" s="91"/>
      <c r="FW209" s="91"/>
      <c r="FX209" s="91"/>
      <c r="FY209" s="91"/>
      <c r="FZ209" s="91"/>
      <c r="GA209" s="91"/>
      <c r="GB209" s="91"/>
      <c r="GC209" s="91"/>
      <c r="GD209" s="91"/>
      <c r="GE209" s="91"/>
      <c r="GF209" s="91"/>
      <c r="GG209" s="91"/>
      <c r="GH209" s="91"/>
      <c r="GI209" s="91"/>
      <c r="GJ209" s="91"/>
      <c r="GK209" s="91"/>
      <c r="GL209" s="91"/>
      <c r="GM209" s="91"/>
      <c r="GN209" s="91"/>
      <c r="GO209" s="91"/>
      <c r="GP209" s="91"/>
    </row>
    <row r="210" spans="2:198" s="20" customFormat="1">
      <c r="B210" s="11"/>
      <c r="U210" s="72"/>
      <c r="BB210" s="72"/>
      <c r="CF210" s="90"/>
      <c r="CG210" s="90"/>
      <c r="CH210" s="90"/>
      <c r="CI210" s="90"/>
      <c r="CJ210" s="90"/>
      <c r="CK210" s="90"/>
      <c r="CL210" s="90"/>
      <c r="CM210" s="90"/>
      <c r="CN210" s="90"/>
      <c r="CO210" s="90"/>
      <c r="CP210" s="90"/>
      <c r="CQ210" s="90"/>
      <c r="DJ210" s="114"/>
      <c r="DK210" s="114"/>
      <c r="DM210" s="91"/>
      <c r="DN210" s="91"/>
      <c r="DO210" s="91"/>
      <c r="DP210" s="91"/>
      <c r="DQ210" s="91"/>
      <c r="DR210" s="91"/>
      <c r="DS210" s="91"/>
      <c r="DT210" s="91"/>
      <c r="DU210" s="91"/>
      <c r="DV210" s="91"/>
      <c r="DW210" s="91"/>
      <c r="DX210" s="91"/>
      <c r="DY210" s="91"/>
      <c r="DZ210" s="91"/>
      <c r="EA210" s="91"/>
      <c r="EB210" s="91"/>
      <c r="EC210" s="91"/>
      <c r="ED210" s="91"/>
      <c r="EE210" s="91"/>
      <c r="EF210" s="91"/>
      <c r="EG210" s="91"/>
      <c r="EH210" s="91"/>
      <c r="EI210" s="91"/>
      <c r="EJ210" s="91"/>
      <c r="EK210" s="91"/>
      <c r="EL210" s="91"/>
      <c r="EM210" s="91"/>
      <c r="EN210" s="91"/>
      <c r="EO210" s="91"/>
      <c r="EP210" s="91"/>
      <c r="EQ210" s="91"/>
      <c r="ER210" s="91"/>
      <c r="ES210" s="91"/>
      <c r="ET210" s="91"/>
      <c r="EU210" s="91"/>
      <c r="EV210" s="91"/>
      <c r="EW210" s="91"/>
      <c r="EX210" s="91"/>
      <c r="EY210" s="91"/>
      <c r="EZ210" s="91"/>
      <c r="FA210" s="91"/>
      <c r="FB210" s="91"/>
      <c r="FC210" s="91"/>
      <c r="FD210" s="91"/>
      <c r="FE210" s="91"/>
      <c r="FF210" s="91"/>
      <c r="FG210" s="91"/>
      <c r="FH210" s="91"/>
      <c r="FI210" s="91"/>
      <c r="FJ210" s="91"/>
      <c r="FK210" s="91"/>
      <c r="FL210" s="91"/>
      <c r="FM210" s="91"/>
      <c r="FN210" s="91"/>
      <c r="FO210" s="91"/>
      <c r="FP210" s="91"/>
      <c r="FQ210" s="91"/>
      <c r="FR210" s="91"/>
      <c r="FS210" s="91"/>
      <c r="FT210" s="91"/>
      <c r="FU210" s="91"/>
      <c r="FV210" s="91"/>
      <c r="FW210" s="91"/>
      <c r="FX210" s="91"/>
      <c r="FY210" s="91"/>
      <c r="FZ210" s="91"/>
      <c r="GA210" s="91"/>
      <c r="GB210" s="91"/>
      <c r="GC210" s="91"/>
      <c r="GD210" s="91"/>
      <c r="GE210" s="91"/>
      <c r="GF210" s="91"/>
      <c r="GG210" s="91"/>
      <c r="GH210" s="91"/>
      <c r="GI210" s="91"/>
      <c r="GJ210" s="91"/>
      <c r="GK210" s="91"/>
      <c r="GL210" s="91"/>
      <c r="GM210" s="91"/>
      <c r="GN210" s="91"/>
      <c r="GO210" s="91"/>
      <c r="GP210" s="91"/>
    </row>
    <row r="211" spans="2:198" s="20" customFormat="1">
      <c r="B211" s="11"/>
      <c r="U211" s="72"/>
      <c r="BB211" s="72"/>
      <c r="CF211" s="90"/>
      <c r="CG211" s="90"/>
      <c r="CH211" s="90"/>
      <c r="CI211" s="90"/>
      <c r="CJ211" s="90"/>
      <c r="CK211" s="90"/>
      <c r="CL211" s="90"/>
      <c r="CM211" s="90"/>
      <c r="CN211" s="90"/>
      <c r="CO211" s="90"/>
      <c r="CP211" s="90"/>
      <c r="CQ211" s="90"/>
      <c r="DJ211" s="114"/>
      <c r="DK211" s="114"/>
      <c r="DM211" s="91"/>
      <c r="DN211" s="91"/>
      <c r="DO211" s="91"/>
      <c r="DP211" s="91"/>
      <c r="DQ211" s="91"/>
      <c r="DR211" s="91"/>
      <c r="DS211" s="91"/>
      <c r="DT211" s="91"/>
      <c r="DU211" s="91"/>
      <c r="DV211" s="91"/>
      <c r="DW211" s="91"/>
      <c r="DX211" s="91"/>
      <c r="DY211" s="91"/>
      <c r="DZ211" s="91"/>
      <c r="EA211" s="91"/>
      <c r="EB211" s="91"/>
      <c r="EC211" s="91"/>
      <c r="ED211" s="91"/>
      <c r="EE211" s="91"/>
      <c r="EF211" s="91"/>
      <c r="EG211" s="91"/>
      <c r="EH211" s="91"/>
      <c r="EI211" s="91"/>
      <c r="EJ211" s="91"/>
      <c r="EK211" s="91"/>
      <c r="EL211" s="91"/>
      <c r="EM211" s="91"/>
      <c r="EN211" s="91"/>
      <c r="EO211" s="91"/>
      <c r="EP211" s="91"/>
      <c r="EQ211" s="91"/>
      <c r="ER211" s="91"/>
      <c r="ES211" s="91"/>
      <c r="ET211" s="91"/>
      <c r="EU211" s="91"/>
      <c r="EV211" s="91"/>
      <c r="EW211" s="91"/>
      <c r="EX211" s="91"/>
      <c r="EY211" s="91"/>
      <c r="EZ211" s="91"/>
      <c r="FA211" s="91"/>
      <c r="FB211" s="91"/>
      <c r="FC211" s="91"/>
      <c r="FD211" s="91"/>
      <c r="FE211" s="91"/>
      <c r="FF211" s="91"/>
      <c r="FG211" s="91"/>
      <c r="FH211" s="91"/>
      <c r="FI211" s="91"/>
      <c r="FJ211" s="91"/>
      <c r="FK211" s="91"/>
      <c r="FL211" s="91"/>
      <c r="FM211" s="91"/>
      <c r="FN211" s="91"/>
      <c r="FO211" s="91"/>
      <c r="FP211" s="91"/>
      <c r="FQ211" s="91"/>
      <c r="FR211" s="91"/>
      <c r="FS211" s="91"/>
      <c r="FT211" s="91"/>
      <c r="FU211" s="91"/>
      <c r="FV211" s="91"/>
      <c r="FW211" s="91"/>
      <c r="FX211" s="91"/>
      <c r="FY211" s="91"/>
      <c r="FZ211" s="91"/>
      <c r="GA211" s="91"/>
      <c r="GB211" s="91"/>
      <c r="GC211" s="91"/>
      <c r="GD211" s="91"/>
      <c r="GE211" s="91"/>
      <c r="GF211" s="91"/>
      <c r="GG211" s="91"/>
      <c r="GH211" s="91"/>
      <c r="GI211" s="91"/>
      <c r="GJ211" s="91"/>
      <c r="GK211" s="91"/>
      <c r="GL211" s="91"/>
      <c r="GM211" s="91"/>
      <c r="GN211" s="91"/>
      <c r="GO211" s="91"/>
      <c r="GP211" s="91"/>
    </row>
    <row r="212" spans="2:198" s="20" customFormat="1">
      <c r="B212" s="11"/>
      <c r="U212" s="72"/>
      <c r="BB212" s="72"/>
      <c r="CF212" s="90"/>
      <c r="CG212" s="90"/>
      <c r="CH212" s="90"/>
      <c r="CI212" s="90"/>
      <c r="CJ212" s="90"/>
      <c r="CK212" s="90"/>
      <c r="CL212" s="90"/>
      <c r="CM212" s="90"/>
      <c r="CN212" s="90"/>
      <c r="CO212" s="90"/>
      <c r="CP212" s="90"/>
      <c r="CQ212" s="90"/>
      <c r="DJ212" s="114"/>
      <c r="DK212" s="114"/>
      <c r="DM212" s="91"/>
      <c r="DN212" s="91"/>
      <c r="DO212" s="91"/>
      <c r="DP212" s="91"/>
      <c r="DQ212" s="91"/>
      <c r="DR212" s="91"/>
      <c r="DS212" s="91"/>
      <c r="DT212" s="91"/>
      <c r="DU212" s="91"/>
      <c r="DV212" s="91"/>
      <c r="DW212" s="91"/>
      <c r="DX212" s="91"/>
      <c r="DY212" s="91"/>
      <c r="DZ212" s="91"/>
      <c r="EA212" s="91"/>
      <c r="EB212" s="91"/>
      <c r="EC212" s="91"/>
      <c r="ED212" s="91"/>
      <c r="EE212" s="91"/>
      <c r="EF212" s="91"/>
      <c r="EG212" s="91"/>
      <c r="EH212" s="91"/>
      <c r="EI212" s="91"/>
      <c r="EJ212" s="91"/>
      <c r="EK212" s="91"/>
      <c r="EL212" s="91"/>
      <c r="EM212" s="91"/>
      <c r="EN212" s="91"/>
      <c r="EO212" s="91"/>
      <c r="EP212" s="91"/>
      <c r="EQ212" s="91"/>
      <c r="ER212" s="91"/>
      <c r="ES212" s="91"/>
      <c r="ET212" s="91"/>
      <c r="EU212" s="91"/>
      <c r="EV212" s="91"/>
      <c r="EW212" s="91"/>
      <c r="EX212" s="91"/>
      <c r="EY212" s="91"/>
      <c r="EZ212" s="91"/>
      <c r="FA212" s="91"/>
      <c r="FB212" s="91"/>
      <c r="FC212" s="91"/>
      <c r="FD212" s="91"/>
      <c r="FE212" s="91"/>
      <c r="FF212" s="91"/>
      <c r="FG212" s="91"/>
      <c r="FH212" s="91"/>
      <c r="FI212" s="91"/>
      <c r="FJ212" s="91"/>
      <c r="FK212" s="91"/>
      <c r="FL212" s="91"/>
      <c r="FM212" s="91"/>
      <c r="FN212" s="91"/>
      <c r="FO212" s="91"/>
      <c r="FP212" s="91"/>
      <c r="FQ212" s="91"/>
      <c r="FR212" s="91"/>
      <c r="FS212" s="91"/>
      <c r="FT212" s="91"/>
      <c r="FU212" s="91"/>
      <c r="FV212" s="91"/>
      <c r="FW212" s="91"/>
      <c r="FX212" s="91"/>
      <c r="FY212" s="91"/>
      <c r="FZ212" s="91"/>
      <c r="GA212" s="91"/>
      <c r="GB212" s="91"/>
      <c r="GC212" s="91"/>
      <c r="GD212" s="91"/>
      <c r="GE212" s="91"/>
      <c r="GF212" s="91"/>
      <c r="GG212" s="91"/>
      <c r="GH212" s="91"/>
      <c r="GI212" s="91"/>
      <c r="GJ212" s="91"/>
      <c r="GK212" s="91"/>
      <c r="GL212" s="91"/>
      <c r="GM212" s="91"/>
      <c r="GN212" s="91"/>
      <c r="GO212" s="91"/>
      <c r="GP212" s="91"/>
    </row>
    <row r="213" spans="2:198" s="20" customFormat="1">
      <c r="B213" s="11"/>
      <c r="U213" s="72"/>
      <c r="BB213" s="72"/>
      <c r="CF213" s="90"/>
      <c r="CG213" s="90"/>
      <c r="CH213" s="90"/>
      <c r="CI213" s="90"/>
      <c r="CJ213" s="90"/>
      <c r="CK213" s="90"/>
      <c r="CL213" s="90"/>
      <c r="CM213" s="90"/>
      <c r="CN213" s="90"/>
      <c r="CO213" s="90"/>
      <c r="CP213" s="90"/>
      <c r="CQ213" s="90"/>
      <c r="DJ213" s="114"/>
      <c r="DK213" s="114"/>
      <c r="DM213" s="91"/>
      <c r="DN213" s="91"/>
      <c r="DO213" s="91"/>
      <c r="DP213" s="91"/>
      <c r="DQ213" s="91"/>
      <c r="DR213" s="91"/>
      <c r="DS213" s="91"/>
      <c r="DT213" s="91"/>
      <c r="DU213" s="91"/>
      <c r="DV213" s="91"/>
      <c r="DW213" s="91"/>
      <c r="DX213" s="91"/>
      <c r="DY213" s="91"/>
      <c r="DZ213" s="91"/>
      <c r="EA213" s="91"/>
      <c r="EB213" s="91"/>
      <c r="EC213" s="91"/>
      <c r="ED213" s="91"/>
      <c r="EE213" s="91"/>
      <c r="EF213" s="91"/>
      <c r="EG213" s="91"/>
      <c r="EH213" s="91"/>
      <c r="EI213" s="91"/>
      <c r="EJ213" s="91"/>
      <c r="EK213" s="91"/>
      <c r="EL213" s="91"/>
      <c r="EM213" s="91"/>
      <c r="EN213" s="91"/>
      <c r="EO213" s="91"/>
      <c r="EP213" s="91"/>
      <c r="EQ213" s="91"/>
      <c r="ER213" s="91"/>
      <c r="ES213" s="91"/>
      <c r="ET213" s="91"/>
      <c r="EU213" s="91"/>
      <c r="EV213" s="91"/>
      <c r="EW213" s="91"/>
      <c r="EX213" s="91"/>
      <c r="EY213" s="91"/>
      <c r="EZ213" s="91"/>
      <c r="FA213" s="91"/>
      <c r="FB213" s="91"/>
      <c r="FC213" s="91"/>
      <c r="FD213" s="91"/>
      <c r="FE213" s="91"/>
      <c r="FF213" s="91"/>
      <c r="FG213" s="91"/>
      <c r="FH213" s="91"/>
      <c r="FI213" s="91"/>
      <c r="FJ213" s="91"/>
      <c r="FK213" s="91"/>
      <c r="FL213" s="91"/>
      <c r="FM213" s="91"/>
      <c r="FN213" s="91"/>
      <c r="FO213" s="91"/>
      <c r="FP213" s="91"/>
      <c r="FQ213" s="91"/>
      <c r="FR213" s="91"/>
      <c r="FS213" s="91"/>
      <c r="FT213" s="91"/>
      <c r="FU213" s="91"/>
      <c r="FV213" s="91"/>
      <c r="FW213" s="91"/>
      <c r="FX213" s="91"/>
      <c r="FY213" s="91"/>
      <c r="FZ213" s="91"/>
      <c r="GA213" s="91"/>
      <c r="GB213" s="91"/>
      <c r="GC213" s="91"/>
      <c r="GD213" s="91"/>
      <c r="GE213" s="91"/>
      <c r="GF213" s="91"/>
      <c r="GG213" s="91"/>
      <c r="GH213" s="91"/>
      <c r="GI213" s="91"/>
      <c r="GJ213" s="91"/>
      <c r="GK213" s="91"/>
      <c r="GL213" s="91"/>
      <c r="GM213" s="91"/>
      <c r="GN213" s="91"/>
      <c r="GO213" s="91"/>
      <c r="GP213" s="91"/>
    </row>
    <row r="214" spans="2:198" s="20" customFormat="1">
      <c r="B214" s="11"/>
      <c r="U214" s="72"/>
      <c r="BB214" s="72"/>
      <c r="CF214" s="90"/>
      <c r="CG214" s="90"/>
      <c r="CH214" s="90"/>
      <c r="CI214" s="90"/>
      <c r="CJ214" s="90"/>
      <c r="CK214" s="90"/>
      <c r="CL214" s="90"/>
      <c r="CM214" s="90"/>
      <c r="CN214" s="90"/>
      <c r="CO214" s="90"/>
      <c r="CP214" s="90"/>
      <c r="CQ214" s="90"/>
      <c r="DJ214" s="114"/>
      <c r="DK214" s="114"/>
      <c r="DM214" s="91"/>
      <c r="DN214" s="91"/>
      <c r="DO214" s="91"/>
      <c r="DP214" s="91"/>
      <c r="DQ214" s="91"/>
      <c r="DR214" s="91"/>
      <c r="DS214" s="91"/>
      <c r="DT214" s="91"/>
      <c r="DU214" s="91"/>
      <c r="DV214" s="91"/>
      <c r="DW214" s="91"/>
      <c r="DX214" s="91"/>
      <c r="DY214" s="91"/>
      <c r="DZ214" s="91"/>
      <c r="EA214" s="91"/>
      <c r="EB214" s="91"/>
      <c r="EC214" s="91"/>
      <c r="ED214" s="91"/>
      <c r="EE214" s="91"/>
      <c r="EF214" s="91"/>
      <c r="EG214" s="91"/>
      <c r="EH214" s="91"/>
      <c r="EI214" s="91"/>
      <c r="EJ214" s="91"/>
      <c r="EK214" s="91"/>
      <c r="EL214" s="91"/>
      <c r="EM214" s="91"/>
      <c r="EN214" s="91"/>
      <c r="EO214" s="91"/>
      <c r="EP214" s="91"/>
      <c r="EQ214" s="91"/>
      <c r="ER214" s="91"/>
      <c r="ES214" s="91"/>
      <c r="ET214" s="91"/>
      <c r="EU214" s="91"/>
      <c r="EV214" s="91"/>
      <c r="EW214" s="91"/>
      <c r="EX214" s="91"/>
      <c r="EY214" s="91"/>
      <c r="EZ214" s="91"/>
      <c r="FA214" s="91"/>
      <c r="FB214" s="91"/>
      <c r="FC214" s="91"/>
      <c r="FD214" s="91"/>
      <c r="FE214" s="91"/>
      <c r="FF214" s="91"/>
      <c r="FG214" s="91"/>
      <c r="FH214" s="91"/>
      <c r="FI214" s="91"/>
      <c r="FJ214" s="91"/>
      <c r="FK214" s="91"/>
      <c r="FL214" s="91"/>
      <c r="FM214" s="91"/>
      <c r="FN214" s="91"/>
      <c r="FO214" s="91"/>
      <c r="FP214" s="91"/>
      <c r="FQ214" s="91"/>
      <c r="FR214" s="91"/>
      <c r="FS214" s="91"/>
      <c r="FT214" s="91"/>
      <c r="FU214" s="91"/>
      <c r="FV214" s="91"/>
      <c r="FW214" s="91"/>
      <c r="FX214" s="91"/>
      <c r="FY214" s="91"/>
      <c r="FZ214" s="91"/>
      <c r="GA214" s="91"/>
      <c r="GB214" s="91"/>
      <c r="GC214" s="91"/>
      <c r="GD214" s="91"/>
      <c r="GE214" s="91"/>
      <c r="GF214" s="91"/>
      <c r="GG214" s="91"/>
      <c r="GH214" s="91"/>
      <c r="GI214" s="91"/>
      <c r="GJ214" s="91"/>
      <c r="GK214" s="91"/>
      <c r="GL214" s="91"/>
      <c r="GM214" s="91"/>
      <c r="GN214" s="91"/>
      <c r="GO214" s="91"/>
      <c r="GP214" s="91"/>
    </row>
    <row r="215" spans="2:198" s="20" customFormat="1">
      <c r="B215" s="11"/>
      <c r="U215" s="72"/>
      <c r="BB215" s="72"/>
      <c r="CF215" s="90"/>
      <c r="CG215" s="90"/>
      <c r="CH215" s="90"/>
      <c r="CI215" s="90"/>
      <c r="CJ215" s="90"/>
      <c r="CK215" s="90"/>
      <c r="CL215" s="90"/>
      <c r="CM215" s="90"/>
      <c r="CN215" s="90"/>
      <c r="CO215" s="90"/>
      <c r="CP215" s="90"/>
      <c r="CQ215" s="90"/>
      <c r="DJ215" s="114"/>
      <c r="DK215" s="114"/>
      <c r="DM215" s="91"/>
      <c r="DN215" s="91"/>
      <c r="DO215" s="91"/>
      <c r="DP215" s="91"/>
      <c r="DQ215" s="91"/>
      <c r="DR215" s="91"/>
      <c r="DS215" s="91"/>
      <c r="DT215" s="91"/>
      <c r="DU215" s="91"/>
      <c r="DV215" s="91"/>
      <c r="DW215" s="91"/>
      <c r="DX215" s="91"/>
      <c r="DY215" s="91"/>
      <c r="DZ215" s="91"/>
      <c r="EA215" s="91"/>
      <c r="EB215" s="91"/>
      <c r="EC215" s="91"/>
      <c r="ED215" s="91"/>
      <c r="EE215" s="91"/>
      <c r="EF215" s="91"/>
      <c r="EG215" s="91"/>
      <c r="EH215" s="91"/>
      <c r="EI215" s="91"/>
      <c r="EJ215" s="91"/>
      <c r="EK215" s="91"/>
      <c r="EL215" s="91"/>
      <c r="EM215" s="91"/>
      <c r="EN215" s="91"/>
      <c r="EO215" s="91"/>
      <c r="EP215" s="91"/>
      <c r="EQ215" s="91"/>
      <c r="ER215" s="91"/>
      <c r="ES215" s="91"/>
      <c r="ET215" s="91"/>
      <c r="EU215" s="91"/>
      <c r="EV215" s="91"/>
      <c r="EW215" s="91"/>
      <c r="EX215" s="91"/>
      <c r="EY215" s="91"/>
      <c r="EZ215" s="91"/>
      <c r="FA215" s="91"/>
      <c r="FB215" s="91"/>
      <c r="FC215" s="91"/>
      <c r="FD215" s="91"/>
      <c r="FE215" s="91"/>
      <c r="FF215" s="91"/>
      <c r="FG215" s="91"/>
      <c r="FH215" s="91"/>
      <c r="FI215" s="91"/>
      <c r="FJ215" s="91"/>
      <c r="FK215" s="91"/>
      <c r="FL215" s="91"/>
      <c r="FM215" s="91"/>
      <c r="FN215" s="91"/>
      <c r="FO215" s="91"/>
      <c r="FP215" s="91"/>
      <c r="FQ215" s="91"/>
      <c r="FR215" s="91"/>
      <c r="FS215" s="91"/>
      <c r="FT215" s="91"/>
      <c r="FU215" s="91"/>
      <c r="FV215" s="91"/>
      <c r="FW215" s="91"/>
      <c r="FX215" s="91"/>
      <c r="FY215" s="91"/>
      <c r="FZ215" s="91"/>
      <c r="GA215" s="91"/>
      <c r="GB215" s="91"/>
      <c r="GC215" s="91"/>
      <c r="GD215" s="91"/>
      <c r="GE215" s="91"/>
      <c r="GF215" s="91"/>
      <c r="GG215" s="91"/>
      <c r="GH215" s="91"/>
      <c r="GI215" s="91"/>
      <c r="GJ215" s="91"/>
      <c r="GK215" s="91"/>
      <c r="GL215" s="91"/>
      <c r="GM215" s="91"/>
      <c r="GN215" s="91"/>
      <c r="GO215" s="91"/>
      <c r="GP215" s="91"/>
    </row>
    <row r="216" spans="2:198" s="20" customFormat="1">
      <c r="B216" s="11"/>
      <c r="U216" s="72"/>
      <c r="BB216" s="72"/>
      <c r="CF216" s="90"/>
      <c r="CG216" s="90"/>
      <c r="CH216" s="90"/>
      <c r="CI216" s="90"/>
      <c r="CJ216" s="90"/>
      <c r="CK216" s="90"/>
      <c r="CL216" s="90"/>
      <c r="CM216" s="90"/>
      <c r="CN216" s="90"/>
      <c r="CO216" s="90"/>
      <c r="CP216" s="90"/>
      <c r="CQ216" s="90"/>
      <c r="DJ216" s="114"/>
      <c r="DK216" s="114"/>
      <c r="DM216" s="91"/>
      <c r="DN216" s="91"/>
      <c r="DO216" s="91"/>
      <c r="DP216" s="91"/>
      <c r="DQ216" s="91"/>
      <c r="DR216" s="91"/>
      <c r="DS216" s="91"/>
      <c r="DT216" s="91"/>
      <c r="DU216" s="91"/>
      <c r="DV216" s="91"/>
      <c r="DW216" s="91"/>
      <c r="DX216" s="91"/>
      <c r="DY216" s="91"/>
      <c r="DZ216" s="91"/>
      <c r="EA216" s="91"/>
      <c r="EB216" s="91"/>
      <c r="EC216" s="91"/>
      <c r="ED216" s="91"/>
      <c r="EE216" s="91"/>
      <c r="EF216" s="91"/>
      <c r="EG216" s="91"/>
      <c r="EH216" s="91"/>
      <c r="EI216" s="91"/>
      <c r="EJ216" s="91"/>
      <c r="EK216" s="91"/>
      <c r="EL216" s="91"/>
      <c r="EM216" s="91"/>
      <c r="EN216" s="91"/>
      <c r="EO216" s="91"/>
      <c r="EP216" s="91"/>
      <c r="EQ216" s="91"/>
      <c r="ER216" s="91"/>
      <c r="ES216" s="91"/>
      <c r="ET216" s="91"/>
      <c r="EU216" s="91"/>
      <c r="EV216" s="91"/>
      <c r="EW216" s="91"/>
      <c r="EX216" s="91"/>
      <c r="EY216" s="91"/>
      <c r="EZ216" s="91"/>
      <c r="FA216" s="91"/>
      <c r="FB216" s="91"/>
      <c r="FC216" s="91"/>
      <c r="FD216" s="91"/>
      <c r="FE216" s="91"/>
      <c r="FF216" s="91"/>
      <c r="FG216" s="91"/>
      <c r="FH216" s="91"/>
      <c r="FI216" s="91"/>
      <c r="FJ216" s="91"/>
      <c r="FK216" s="91"/>
      <c r="FL216" s="91"/>
      <c r="FM216" s="91"/>
      <c r="FN216" s="91"/>
      <c r="FO216" s="91"/>
      <c r="FP216" s="91"/>
      <c r="FQ216" s="91"/>
      <c r="FR216" s="91"/>
      <c r="FS216" s="91"/>
      <c r="FT216" s="91"/>
      <c r="FU216" s="91"/>
      <c r="FV216" s="91"/>
      <c r="FW216" s="91"/>
      <c r="FX216" s="91"/>
      <c r="FY216" s="91"/>
      <c r="FZ216" s="91"/>
      <c r="GA216" s="91"/>
      <c r="GB216" s="91"/>
      <c r="GC216" s="91"/>
      <c r="GD216" s="91"/>
      <c r="GE216" s="91"/>
      <c r="GF216" s="91"/>
      <c r="GG216" s="91"/>
      <c r="GH216" s="91"/>
      <c r="GI216" s="91"/>
      <c r="GJ216" s="91"/>
      <c r="GK216" s="91"/>
      <c r="GL216" s="91"/>
      <c r="GM216" s="91"/>
      <c r="GN216" s="91"/>
      <c r="GO216" s="91"/>
      <c r="GP216" s="91"/>
    </row>
    <row r="217" spans="2:198" s="20" customFormat="1">
      <c r="B217" s="11"/>
      <c r="U217" s="72"/>
      <c r="BB217" s="72"/>
      <c r="CF217" s="90"/>
      <c r="CG217" s="90"/>
      <c r="CH217" s="90"/>
      <c r="CI217" s="90"/>
      <c r="CJ217" s="90"/>
      <c r="CK217" s="90"/>
      <c r="CL217" s="90"/>
      <c r="CM217" s="90"/>
      <c r="CN217" s="90"/>
      <c r="CO217" s="90"/>
      <c r="CP217" s="90"/>
      <c r="CQ217" s="90"/>
      <c r="DJ217" s="114"/>
      <c r="DK217" s="114"/>
      <c r="DM217" s="91"/>
      <c r="DN217" s="91"/>
      <c r="DO217" s="91"/>
      <c r="DP217" s="91"/>
      <c r="DQ217" s="91"/>
      <c r="DR217" s="91"/>
      <c r="DS217" s="91"/>
      <c r="DT217" s="91"/>
      <c r="DU217" s="91"/>
      <c r="DV217" s="91"/>
      <c r="DW217" s="91"/>
      <c r="DX217" s="91"/>
      <c r="DY217" s="91"/>
      <c r="DZ217" s="91"/>
      <c r="EA217" s="91"/>
      <c r="EB217" s="91"/>
      <c r="EC217" s="91"/>
      <c r="ED217" s="91"/>
      <c r="EE217" s="91"/>
      <c r="EF217" s="91"/>
      <c r="EG217" s="91"/>
      <c r="EH217" s="91"/>
      <c r="EI217" s="91"/>
      <c r="EJ217" s="91"/>
      <c r="EK217" s="91"/>
      <c r="EL217" s="91"/>
      <c r="EM217" s="91"/>
      <c r="EN217" s="91"/>
      <c r="EO217" s="91"/>
      <c r="EP217" s="91"/>
      <c r="EQ217" s="91"/>
      <c r="ER217" s="91"/>
      <c r="ES217" s="91"/>
      <c r="ET217" s="91"/>
      <c r="EU217" s="91"/>
      <c r="EV217" s="91"/>
      <c r="EW217" s="91"/>
      <c r="EX217" s="91"/>
      <c r="EY217" s="91"/>
      <c r="EZ217" s="91"/>
      <c r="FA217" s="91"/>
      <c r="FB217" s="91"/>
      <c r="FC217" s="91"/>
      <c r="FD217" s="91"/>
      <c r="FE217" s="91"/>
      <c r="FF217" s="91"/>
      <c r="FG217" s="91"/>
      <c r="FH217" s="91"/>
      <c r="FI217" s="91"/>
      <c r="FJ217" s="91"/>
      <c r="FK217" s="91"/>
      <c r="FL217" s="91"/>
      <c r="FM217" s="91"/>
      <c r="FN217" s="91"/>
      <c r="FO217" s="91"/>
      <c r="FP217" s="91"/>
      <c r="FQ217" s="91"/>
      <c r="FR217" s="91"/>
      <c r="FS217" s="91"/>
      <c r="FT217" s="91"/>
      <c r="FU217" s="91"/>
      <c r="FV217" s="91"/>
      <c r="FW217" s="91"/>
      <c r="FX217" s="91"/>
      <c r="FY217" s="91"/>
      <c r="FZ217" s="91"/>
      <c r="GA217" s="91"/>
      <c r="GB217" s="91"/>
      <c r="GC217" s="91"/>
      <c r="GD217" s="91"/>
      <c r="GE217" s="91"/>
      <c r="GF217" s="91"/>
      <c r="GG217" s="91"/>
      <c r="GH217" s="91"/>
      <c r="GI217" s="91"/>
      <c r="GJ217" s="91"/>
      <c r="GK217" s="91"/>
      <c r="GL217" s="91"/>
      <c r="GM217" s="91"/>
      <c r="GN217" s="91"/>
      <c r="GO217" s="91"/>
      <c r="GP217" s="91"/>
    </row>
    <row r="218" spans="2:198" s="20" customFormat="1">
      <c r="B218" s="11"/>
      <c r="U218" s="72"/>
      <c r="BB218" s="72"/>
      <c r="CF218" s="90"/>
      <c r="CG218" s="90"/>
      <c r="CH218" s="90"/>
      <c r="CI218" s="90"/>
      <c r="CJ218" s="90"/>
      <c r="CK218" s="90"/>
      <c r="CL218" s="90"/>
      <c r="CM218" s="90"/>
      <c r="CN218" s="90"/>
      <c r="CO218" s="90"/>
      <c r="CP218" s="90"/>
      <c r="CQ218" s="90"/>
      <c r="DJ218" s="114"/>
      <c r="DK218" s="114"/>
      <c r="DM218" s="91"/>
      <c r="DN218" s="91"/>
      <c r="DO218" s="91"/>
      <c r="DP218" s="91"/>
      <c r="DQ218" s="91"/>
      <c r="DR218" s="91"/>
      <c r="DS218" s="91"/>
      <c r="DT218" s="91"/>
      <c r="DU218" s="91"/>
      <c r="DV218" s="91"/>
      <c r="DW218" s="91"/>
      <c r="DX218" s="91"/>
      <c r="DY218" s="91"/>
      <c r="DZ218" s="91"/>
      <c r="EA218" s="91"/>
      <c r="EB218" s="91"/>
      <c r="EC218" s="91"/>
      <c r="ED218" s="91"/>
      <c r="EE218" s="91"/>
      <c r="EF218" s="91"/>
      <c r="EG218" s="91"/>
      <c r="EH218" s="91"/>
      <c r="EI218" s="91"/>
      <c r="EJ218" s="91"/>
      <c r="EK218" s="91"/>
      <c r="EL218" s="91"/>
      <c r="EM218" s="91"/>
      <c r="EN218" s="91"/>
      <c r="EO218" s="91"/>
      <c r="EP218" s="91"/>
      <c r="EQ218" s="91"/>
      <c r="ER218" s="91"/>
      <c r="ES218" s="91"/>
      <c r="ET218" s="91"/>
      <c r="EU218" s="91"/>
      <c r="EV218" s="91"/>
      <c r="EW218" s="91"/>
      <c r="EX218" s="91"/>
      <c r="EY218" s="91"/>
      <c r="EZ218" s="91"/>
      <c r="FA218" s="91"/>
      <c r="FB218" s="91"/>
      <c r="FC218" s="91"/>
      <c r="FD218" s="91"/>
      <c r="FE218" s="91"/>
      <c r="FF218" s="91"/>
      <c r="FG218" s="91"/>
      <c r="FH218" s="91"/>
      <c r="FI218" s="91"/>
      <c r="FJ218" s="91"/>
      <c r="FK218" s="91"/>
      <c r="FL218" s="91"/>
      <c r="FM218" s="91"/>
      <c r="FN218" s="91"/>
      <c r="FO218" s="91"/>
      <c r="FP218" s="91"/>
      <c r="FQ218" s="91"/>
      <c r="FR218" s="91"/>
      <c r="FS218" s="91"/>
      <c r="FT218" s="91"/>
      <c r="FU218" s="91"/>
      <c r="FV218" s="91"/>
      <c r="FW218" s="91"/>
      <c r="FX218" s="91"/>
      <c r="FY218" s="91"/>
      <c r="FZ218" s="91"/>
      <c r="GA218" s="91"/>
      <c r="GB218" s="91"/>
      <c r="GC218" s="91"/>
      <c r="GD218" s="91"/>
      <c r="GE218" s="91"/>
      <c r="GF218" s="91"/>
      <c r="GG218" s="91"/>
      <c r="GH218" s="91"/>
      <c r="GI218" s="91"/>
      <c r="GJ218" s="91"/>
      <c r="GK218" s="91"/>
      <c r="GL218" s="91"/>
      <c r="GM218" s="91"/>
      <c r="GN218" s="91"/>
      <c r="GO218" s="91"/>
      <c r="GP218" s="91"/>
    </row>
    <row r="219" spans="2:198" s="20" customFormat="1">
      <c r="B219" s="11"/>
      <c r="U219" s="72"/>
      <c r="BB219" s="72"/>
      <c r="CF219" s="90"/>
      <c r="CG219" s="90"/>
      <c r="CH219" s="90"/>
      <c r="CI219" s="90"/>
      <c r="CJ219" s="90"/>
      <c r="CK219" s="90"/>
      <c r="CL219" s="90"/>
      <c r="CM219" s="90"/>
      <c r="CN219" s="90"/>
      <c r="CO219" s="90"/>
      <c r="CP219" s="90"/>
      <c r="CQ219" s="90"/>
      <c r="DJ219" s="114"/>
      <c r="DK219" s="114"/>
      <c r="DM219" s="91"/>
      <c r="DN219" s="91"/>
      <c r="DO219" s="91"/>
      <c r="DP219" s="91"/>
      <c r="DQ219" s="91"/>
      <c r="DR219" s="91"/>
      <c r="DS219" s="91"/>
      <c r="DT219" s="91"/>
      <c r="DU219" s="91"/>
      <c r="DV219" s="91"/>
      <c r="DW219" s="91"/>
      <c r="DX219" s="91"/>
      <c r="DY219" s="91"/>
      <c r="DZ219" s="91"/>
      <c r="EA219" s="91"/>
      <c r="EB219" s="91"/>
      <c r="EC219" s="91"/>
      <c r="ED219" s="91"/>
      <c r="EE219" s="91"/>
      <c r="EF219" s="91"/>
      <c r="EG219" s="91"/>
      <c r="EH219" s="91"/>
      <c r="EI219" s="91"/>
      <c r="EJ219" s="91"/>
      <c r="EK219" s="91"/>
      <c r="EL219" s="91"/>
      <c r="EM219" s="91"/>
      <c r="EN219" s="91"/>
      <c r="EO219" s="91"/>
      <c r="EP219" s="91"/>
      <c r="EQ219" s="91"/>
      <c r="ER219" s="91"/>
      <c r="ES219" s="91"/>
      <c r="ET219" s="91"/>
      <c r="EU219" s="91"/>
      <c r="EV219" s="91"/>
      <c r="EW219" s="91"/>
      <c r="EX219" s="91"/>
      <c r="EY219" s="91"/>
      <c r="EZ219" s="91"/>
      <c r="FA219" s="91"/>
      <c r="FB219" s="91"/>
      <c r="FC219" s="91"/>
      <c r="FD219" s="91"/>
      <c r="FE219" s="91"/>
      <c r="FF219" s="91"/>
      <c r="FG219" s="91"/>
      <c r="FH219" s="91"/>
      <c r="FI219" s="91"/>
      <c r="FJ219" s="91"/>
      <c r="FK219" s="91"/>
      <c r="FL219" s="91"/>
      <c r="FM219" s="91"/>
      <c r="FN219" s="91"/>
      <c r="FO219" s="91"/>
      <c r="FP219" s="91"/>
      <c r="FQ219" s="91"/>
      <c r="FR219" s="91"/>
      <c r="FS219" s="91"/>
      <c r="FT219" s="91"/>
      <c r="FU219" s="91"/>
      <c r="FV219" s="91"/>
      <c r="FW219" s="91"/>
      <c r="FX219" s="91"/>
      <c r="FY219" s="91"/>
      <c r="FZ219" s="91"/>
      <c r="GA219" s="91"/>
      <c r="GB219" s="91"/>
      <c r="GC219" s="91"/>
      <c r="GD219" s="91"/>
      <c r="GE219" s="91"/>
      <c r="GF219" s="91"/>
      <c r="GG219" s="91"/>
      <c r="GH219" s="91"/>
      <c r="GI219" s="91"/>
      <c r="GJ219" s="91"/>
      <c r="GK219" s="91"/>
      <c r="GL219" s="91"/>
      <c r="GM219" s="91"/>
      <c r="GN219" s="91"/>
      <c r="GO219" s="91"/>
      <c r="GP219" s="91"/>
    </row>
    <row r="220" spans="2:198" s="20" customFormat="1">
      <c r="B220" s="11"/>
      <c r="U220" s="72"/>
      <c r="BB220" s="72"/>
      <c r="CF220" s="90"/>
      <c r="CG220" s="90"/>
      <c r="CH220" s="90"/>
      <c r="CI220" s="90"/>
      <c r="CJ220" s="90"/>
      <c r="CK220" s="90"/>
      <c r="CL220" s="90"/>
      <c r="CM220" s="90"/>
      <c r="CN220" s="90"/>
      <c r="CO220" s="90"/>
      <c r="CP220" s="90"/>
      <c r="CQ220" s="90"/>
      <c r="DJ220" s="114"/>
      <c r="DK220" s="114"/>
      <c r="DM220" s="91"/>
      <c r="DN220" s="91"/>
      <c r="DO220" s="91"/>
      <c r="DP220" s="91"/>
      <c r="DQ220" s="91"/>
      <c r="DR220" s="91"/>
      <c r="DS220" s="91"/>
      <c r="DT220" s="91"/>
      <c r="DU220" s="91"/>
      <c r="DV220" s="91"/>
      <c r="DW220" s="91"/>
      <c r="DX220" s="91"/>
      <c r="DY220" s="91"/>
      <c r="DZ220" s="91"/>
      <c r="EA220" s="91"/>
      <c r="EB220" s="91"/>
      <c r="EC220" s="91"/>
      <c r="ED220" s="91"/>
      <c r="EE220" s="91"/>
      <c r="EF220" s="91"/>
      <c r="EG220" s="91"/>
      <c r="EH220" s="91"/>
      <c r="EI220" s="91"/>
      <c r="EJ220" s="91"/>
      <c r="EK220" s="91"/>
      <c r="EL220" s="91"/>
      <c r="EM220" s="91"/>
      <c r="EN220" s="91"/>
      <c r="EO220" s="91"/>
      <c r="EP220" s="91"/>
      <c r="EQ220" s="91"/>
      <c r="ER220" s="91"/>
      <c r="ES220" s="91"/>
      <c r="ET220" s="91"/>
      <c r="EU220" s="91"/>
      <c r="EV220" s="91"/>
      <c r="EW220" s="91"/>
      <c r="EX220" s="91"/>
      <c r="EY220" s="91"/>
      <c r="EZ220" s="91"/>
      <c r="FA220" s="91"/>
      <c r="FB220" s="91"/>
      <c r="FC220" s="91"/>
      <c r="FD220" s="91"/>
      <c r="FE220" s="91"/>
      <c r="FF220" s="91"/>
      <c r="FG220" s="91"/>
      <c r="FH220" s="91"/>
      <c r="FI220" s="91"/>
      <c r="FJ220" s="91"/>
      <c r="FK220" s="91"/>
      <c r="FL220" s="91"/>
      <c r="FM220" s="91"/>
      <c r="FN220" s="91"/>
      <c r="FO220" s="91"/>
      <c r="FP220" s="91"/>
      <c r="FQ220" s="91"/>
      <c r="FR220" s="91"/>
      <c r="FS220" s="91"/>
      <c r="FT220" s="91"/>
      <c r="FU220" s="91"/>
      <c r="FV220" s="91"/>
      <c r="FW220" s="91"/>
      <c r="FX220" s="91"/>
      <c r="FY220" s="91"/>
      <c r="FZ220" s="91"/>
      <c r="GA220" s="91"/>
      <c r="GB220" s="91"/>
      <c r="GC220" s="91"/>
      <c r="GD220" s="91"/>
      <c r="GE220" s="91"/>
      <c r="GF220" s="91"/>
      <c r="GG220" s="91"/>
      <c r="GH220" s="91"/>
      <c r="GI220" s="91"/>
      <c r="GJ220" s="91"/>
      <c r="GK220" s="91"/>
      <c r="GL220" s="91"/>
      <c r="GM220" s="91"/>
      <c r="GN220" s="91"/>
      <c r="GO220" s="91"/>
      <c r="GP220" s="91"/>
    </row>
    <row r="221" spans="2:198" s="20" customFormat="1">
      <c r="B221" s="11"/>
      <c r="U221" s="72"/>
      <c r="BB221" s="72"/>
      <c r="CF221" s="90"/>
      <c r="CG221" s="90"/>
      <c r="CH221" s="90"/>
      <c r="CI221" s="90"/>
      <c r="CJ221" s="90"/>
      <c r="CK221" s="90"/>
      <c r="CL221" s="90"/>
      <c r="CM221" s="90"/>
      <c r="CN221" s="90"/>
      <c r="CO221" s="90"/>
      <c r="CP221" s="90"/>
      <c r="CQ221" s="90"/>
      <c r="DJ221" s="114"/>
      <c r="DK221" s="114"/>
      <c r="DM221" s="91"/>
      <c r="DN221" s="91"/>
      <c r="DO221" s="91"/>
      <c r="DP221" s="91"/>
      <c r="DQ221" s="91"/>
      <c r="DR221" s="91"/>
      <c r="DS221" s="91"/>
      <c r="DT221" s="91"/>
      <c r="DU221" s="91"/>
      <c r="DV221" s="91"/>
      <c r="DW221" s="91"/>
      <c r="DX221" s="91"/>
      <c r="DY221" s="91"/>
      <c r="DZ221" s="91"/>
      <c r="EA221" s="91"/>
      <c r="EB221" s="91"/>
      <c r="EC221" s="91"/>
      <c r="ED221" s="91"/>
      <c r="EE221" s="91"/>
      <c r="EF221" s="91"/>
      <c r="EG221" s="91"/>
      <c r="EH221" s="91"/>
      <c r="EI221" s="91"/>
      <c r="EJ221" s="91"/>
      <c r="EK221" s="91"/>
      <c r="EL221" s="91"/>
      <c r="EM221" s="91"/>
      <c r="EN221" s="91"/>
      <c r="EO221" s="91"/>
      <c r="EP221" s="91"/>
      <c r="EQ221" s="91"/>
      <c r="ER221" s="91"/>
      <c r="ES221" s="91"/>
      <c r="ET221" s="91"/>
      <c r="EU221" s="91"/>
      <c r="EV221" s="91"/>
      <c r="EW221" s="91"/>
      <c r="EX221" s="91"/>
      <c r="EY221" s="91"/>
      <c r="EZ221" s="91"/>
      <c r="FA221" s="91"/>
      <c r="FB221" s="91"/>
      <c r="FC221" s="91"/>
      <c r="FD221" s="91"/>
      <c r="FE221" s="91"/>
      <c r="FF221" s="91"/>
      <c r="FG221" s="91"/>
      <c r="FH221" s="91"/>
      <c r="FI221" s="91"/>
      <c r="FJ221" s="91"/>
      <c r="FK221" s="91"/>
      <c r="FL221" s="91"/>
      <c r="FM221" s="91"/>
      <c r="FN221" s="91"/>
      <c r="FO221" s="91"/>
      <c r="FP221" s="91"/>
      <c r="FQ221" s="91"/>
      <c r="FR221" s="91"/>
      <c r="FS221" s="91"/>
      <c r="FT221" s="91"/>
      <c r="FU221" s="91"/>
      <c r="FV221" s="91"/>
      <c r="FW221" s="91"/>
      <c r="FX221" s="91"/>
      <c r="FY221" s="91"/>
      <c r="FZ221" s="91"/>
      <c r="GA221" s="91"/>
      <c r="GB221" s="91"/>
      <c r="GC221" s="91"/>
      <c r="GD221" s="91"/>
      <c r="GE221" s="91"/>
      <c r="GF221" s="91"/>
      <c r="GG221" s="91"/>
      <c r="GH221" s="91"/>
      <c r="GI221" s="91"/>
      <c r="GJ221" s="91"/>
      <c r="GK221" s="91"/>
      <c r="GL221" s="91"/>
      <c r="GM221" s="91"/>
      <c r="GN221" s="91"/>
      <c r="GO221" s="91"/>
      <c r="GP221" s="91"/>
    </row>
    <row r="222" spans="2:198" s="20" customFormat="1">
      <c r="B222" s="11"/>
      <c r="U222" s="72"/>
      <c r="BB222" s="72"/>
      <c r="CF222" s="90"/>
      <c r="CG222" s="90"/>
      <c r="CH222" s="90"/>
      <c r="CI222" s="90"/>
      <c r="CJ222" s="90"/>
      <c r="CK222" s="90"/>
      <c r="CL222" s="90"/>
      <c r="CM222" s="90"/>
      <c r="CN222" s="90"/>
      <c r="CO222" s="90"/>
      <c r="CP222" s="90"/>
      <c r="CQ222" s="90"/>
      <c r="DJ222" s="114"/>
      <c r="DK222" s="114"/>
      <c r="DM222" s="91"/>
      <c r="DN222" s="91"/>
      <c r="DO222" s="91"/>
      <c r="DP222" s="91"/>
      <c r="DQ222" s="91"/>
      <c r="DR222" s="91"/>
      <c r="DS222" s="91"/>
      <c r="DT222" s="91"/>
      <c r="DU222" s="91"/>
      <c r="DV222" s="91"/>
      <c r="DW222" s="91"/>
      <c r="DX222" s="91"/>
      <c r="DY222" s="91"/>
      <c r="DZ222" s="91"/>
      <c r="EA222" s="91"/>
      <c r="EB222" s="91"/>
      <c r="EC222" s="91"/>
      <c r="ED222" s="91"/>
      <c r="EE222" s="91"/>
      <c r="EF222" s="91"/>
      <c r="EG222" s="91"/>
      <c r="EH222" s="91"/>
      <c r="EI222" s="91"/>
      <c r="EJ222" s="91"/>
      <c r="EK222" s="91"/>
      <c r="EL222" s="91"/>
      <c r="EM222" s="91"/>
      <c r="EN222" s="91"/>
      <c r="EO222" s="91"/>
      <c r="EP222" s="91"/>
      <c r="EQ222" s="91"/>
      <c r="ER222" s="91"/>
      <c r="ES222" s="91"/>
      <c r="ET222" s="91"/>
      <c r="EU222" s="91"/>
      <c r="EV222" s="91"/>
      <c r="EW222" s="91"/>
      <c r="EX222" s="91"/>
      <c r="EY222" s="91"/>
      <c r="EZ222" s="91"/>
      <c r="FA222" s="91"/>
      <c r="FB222" s="91"/>
      <c r="FC222" s="91"/>
      <c r="FD222" s="91"/>
      <c r="FE222" s="91"/>
      <c r="FF222" s="91"/>
      <c r="FG222" s="91"/>
      <c r="FH222" s="91"/>
      <c r="FI222" s="91"/>
      <c r="FJ222" s="91"/>
      <c r="FK222" s="91"/>
      <c r="FL222" s="91"/>
      <c r="FM222" s="91"/>
      <c r="FN222" s="91"/>
      <c r="FO222" s="91"/>
      <c r="FP222" s="91"/>
      <c r="FQ222" s="91"/>
      <c r="FR222" s="91"/>
      <c r="FS222" s="91"/>
      <c r="FT222" s="91"/>
      <c r="FU222" s="91"/>
      <c r="FV222" s="91"/>
      <c r="FW222" s="91"/>
      <c r="FX222" s="91"/>
      <c r="FY222" s="91"/>
      <c r="FZ222" s="91"/>
      <c r="GA222" s="91"/>
      <c r="GB222" s="91"/>
      <c r="GC222" s="91"/>
      <c r="GD222" s="91"/>
      <c r="GE222" s="91"/>
      <c r="GF222" s="91"/>
      <c r="GG222" s="91"/>
      <c r="GH222" s="91"/>
      <c r="GI222" s="91"/>
      <c r="GJ222" s="91"/>
      <c r="GK222" s="91"/>
      <c r="GL222" s="91"/>
      <c r="GM222" s="91"/>
      <c r="GN222" s="91"/>
      <c r="GO222" s="91"/>
      <c r="GP222" s="91"/>
    </row>
    <row r="223" spans="2:198" s="20" customFormat="1">
      <c r="B223" s="11"/>
      <c r="U223" s="72"/>
      <c r="BB223" s="72"/>
      <c r="CF223" s="90"/>
      <c r="CG223" s="90"/>
      <c r="CH223" s="90"/>
      <c r="CI223" s="90"/>
      <c r="CJ223" s="90"/>
      <c r="CK223" s="90"/>
      <c r="CL223" s="90"/>
      <c r="CM223" s="90"/>
      <c r="CN223" s="90"/>
      <c r="CO223" s="90"/>
      <c r="CP223" s="90"/>
      <c r="CQ223" s="90"/>
      <c r="DJ223" s="114"/>
      <c r="DK223" s="114"/>
      <c r="DM223" s="91"/>
      <c r="DN223" s="91"/>
      <c r="DO223" s="91"/>
      <c r="DP223" s="91"/>
      <c r="DQ223" s="91"/>
      <c r="DR223" s="91"/>
      <c r="DS223" s="91"/>
      <c r="DT223" s="91"/>
      <c r="DU223" s="91"/>
      <c r="DV223" s="91"/>
      <c r="DW223" s="91"/>
      <c r="DX223" s="91"/>
      <c r="DY223" s="91"/>
      <c r="DZ223" s="91"/>
      <c r="EA223" s="91"/>
      <c r="EB223" s="91"/>
      <c r="EC223" s="91"/>
      <c r="ED223" s="91"/>
      <c r="EE223" s="91"/>
      <c r="EF223" s="91"/>
      <c r="EG223" s="91"/>
      <c r="EH223" s="91"/>
      <c r="EI223" s="91"/>
      <c r="EJ223" s="91"/>
      <c r="EK223" s="91"/>
      <c r="EL223" s="91"/>
      <c r="EM223" s="91"/>
      <c r="EN223" s="91"/>
      <c r="EO223" s="91"/>
      <c r="EP223" s="91"/>
      <c r="EQ223" s="91"/>
      <c r="ER223" s="91"/>
      <c r="ES223" s="91"/>
      <c r="ET223" s="91"/>
      <c r="EU223" s="91"/>
      <c r="EV223" s="91"/>
      <c r="EW223" s="91"/>
      <c r="EX223" s="91"/>
      <c r="EY223" s="91"/>
      <c r="EZ223" s="91"/>
      <c r="FA223" s="91"/>
      <c r="FB223" s="91"/>
      <c r="FC223" s="91"/>
      <c r="FD223" s="91"/>
      <c r="FE223" s="91"/>
      <c r="FF223" s="91"/>
      <c r="FG223" s="91"/>
      <c r="FH223" s="91"/>
      <c r="FI223" s="91"/>
      <c r="FJ223" s="91"/>
      <c r="FK223" s="91"/>
      <c r="FL223" s="91"/>
      <c r="FM223" s="91"/>
      <c r="FN223" s="91"/>
      <c r="FO223" s="91"/>
      <c r="FP223" s="91"/>
      <c r="FQ223" s="91"/>
      <c r="FR223" s="91"/>
      <c r="FS223" s="91"/>
      <c r="FT223" s="91"/>
      <c r="FU223" s="91"/>
      <c r="FV223" s="91"/>
      <c r="FW223" s="91"/>
      <c r="FX223" s="91"/>
      <c r="FY223" s="91"/>
      <c r="FZ223" s="91"/>
      <c r="GA223" s="91"/>
      <c r="GB223" s="91"/>
      <c r="GC223" s="91"/>
      <c r="GD223" s="91"/>
      <c r="GE223" s="91"/>
      <c r="GF223" s="91"/>
      <c r="GG223" s="91"/>
      <c r="GH223" s="91"/>
      <c r="GI223" s="91"/>
      <c r="GJ223" s="91"/>
      <c r="GK223" s="91"/>
      <c r="GL223" s="91"/>
      <c r="GM223" s="91"/>
      <c r="GN223" s="91"/>
      <c r="GO223" s="91"/>
      <c r="GP223" s="91"/>
    </row>
    <row r="224" spans="2:198" s="20" customFormat="1">
      <c r="B224" s="11"/>
      <c r="U224" s="72"/>
      <c r="BB224" s="72"/>
      <c r="CF224" s="90"/>
      <c r="CG224" s="90"/>
      <c r="CH224" s="90"/>
      <c r="CI224" s="90"/>
      <c r="CJ224" s="90"/>
      <c r="CK224" s="90"/>
      <c r="CL224" s="90"/>
      <c r="CM224" s="90"/>
      <c r="CN224" s="90"/>
      <c r="CO224" s="90"/>
      <c r="CP224" s="90"/>
      <c r="CQ224" s="90"/>
      <c r="DJ224" s="114"/>
      <c r="DK224" s="114"/>
      <c r="DM224" s="91"/>
      <c r="DN224" s="91"/>
      <c r="DO224" s="91"/>
      <c r="DP224" s="91"/>
      <c r="DQ224" s="91"/>
      <c r="DR224" s="91"/>
      <c r="DS224" s="91"/>
      <c r="DT224" s="91"/>
      <c r="DU224" s="91"/>
      <c r="DV224" s="91"/>
      <c r="DW224" s="91"/>
      <c r="DX224" s="91"/>
      <c r="DY224" s="91"/>
      <c r="DZ224" s="91"/>
      <c r="EA224" s="91"/>
      <c r="EB224" s="91"/>
      <c r="EC224" s="91"/>
      <c r="ED224" s="91"/>
      <c r="EE224" s="91"/>
      <c r="EF224" s="91"/>
      <c r="EG224" s="91"/>
      <c r="EH224" s="91"/>
      <c r="EI224" s="91"/>
      <c r="EJ224" s="91"/>
      <c r="EK224" s="91"/>
      <c r="EL224" s="91"/>
      <c r="EM224" s="91"/>
      <c r="EN224" s="91"/>
      <c r="EO224" s="91"/>
      <c r="EP224" s="91"/>
      <c r="EQ224" s="91"/>
      <c r="ER224" s="91"/>
      <c r="ES224" s="91"/>
      <c r="ET224" s="91"/>
      <c r="EU224" s="91"/>
      <c r="EV224" s="91"/>
      <c r="EW224" s="91"/>
      <c r="EX224" s="91"/>
      <c r="EY224" s="91"/>
      <c r="EZ224" s="91"/>
      <c r="FA224" s="91"/>
      <c r="FB224" s="91"/>
      <c r="FC224" s="91"/>
      <c r="FD224" s="91"/>
      <c r="FE224" s="91"/>
      <c r="FF224" s="91"/>
      <c r="FG224" s="91"/>
      <c r="FH224" s="91"/>
      <c r="FI224" s="91"/>
      <c r="FJ224" s="91"/>
      <c r="FK224" s="91"/>
      <c r="FL224" s="91"/>
      <c r="FM224" s="91"/>
      <c r="FN224" s="91"/>
      <c r="FO224" s="91"/>
      <c r="FP224" s="91"/>
      <c r="FQ224" s="91"/>
      <c r="FR224" s="91"/>
      <c r="FS224" s="91"/>
      <c r="FT224" s="91"/>
      <c r="FU224" s="91"/>
      <c r="FV224" s="91"/>
      <c r="FW224" s="91"/>
      <c r="FX224" s="91"/>
      <c r="FY224" s="91"/>
      <c r="FZ224" s="91"/>
      <c r="GA224" s="91"/>
      <c r="GB224" s="91"/>
      <c r="GC224" s="91"/>
      <c r="GD224" s="91"/>
      <c r="GE224" s="91"/>
      <c r="GF224" s="91"/>
      <c r="GG224" s="91"/>
      <c r="GH224" s="91"/>
      <c r="GI224" s="91"/>
      <c r="GJ224" s="91"/>
      <c r="GK224" s="91"/>
      <c r="GL224" s="91"/>
      <c r="GM224" s="91"/>
      <c r="GN224" s="91"/>
      <c r="GO224" s="91"/>
      <c r="GP224" s="91"/>
    </row>
    <row r="225" spans="2:198" s="20" customFormat="1">
      <c r="B225" s="11"/>
      <c r="U225" s="72"/>
      <c r="BB225" s="72"/>
      <c r="CF225" s="90"/>
      <c r="CG225" s="90"/>
      <c r="CH225" s="90"/>
      <c r="CI225" s="90"/>
      <c r="CJ225" s="90"/>
      <c r="CK225" s="90"/>
      <c r="CL225" s="90"/>
      <c r="CM225" s="90"/>
      <c r="CN225" s="90"/>
      <c r="CO225" s="90"/>
      <c r="CP225" s="90"/>
      <c r="CQ225" s="90"/>
      <c r="DJ225" s="114"/>
      <c r="DK225" s="114"/>
      <c r="DM225" s="91"/>
      <c r="DN225" s="91"/>
      <c r="DO225" s="91"/>
      <c r="DP225" s="91"/>
      <c r="DQ225" s="91"/>
      <c r="DR225" s="91"/>
      <c r="DS225" s="91"/>
      <c r="DT225" s="91"/>
      <c r="DU225" s="91"/>
      <c r="DV225" s="91"/>
      <c r="DW225" s="91"/>
      <c r="DX225" s="91"/>
      <c r="DY225" s="91"/>
      <c r="DZ225" s="91"/>
      <c r="EA225" s="91"/>
      <c r="EB225" s="91"/>
      <c r="EC225" s="91"/>
      <c r="ED225" s="91"/>
      <c r="EE225" s="91"/>
      <c r="EF225" s="91"/>
      <c r="EG225" s="91"/>
      <c r="EH225" s="91"/>
      <c r="EI225" s="91"/>
      <c r="EJ225" s="91"/>
      <c r="EK225" s="91"/>
      <c r="EL225" s="91"/>
      <c r="EM225" s="91"/>
      <c r="EN225" s="91"/>
      <c r="EO225" s="91"/>
      <c r="EP225" s="91"/>
      <c r="EQ225" s="91"/>
      <c r="ER225" s="91"/>
      <c r="ES225" s="91"/>
      <c r="ET225" s="91"/>
      <c r="EU225" s="91"/>
      <c r="EV225" s="91"/>
      <c r="EW225" s="91"/>
      <c r="EX225" s="91"/>
      <c r="EY225" s="91"/>
      <c r="EZ225" s="91"/>
      <c r="FA225" s="91"/>
      <c r="FB225" s="91"/>
      <c r="FC225" s="91"/>
      <c r="FD225" s="91"/>
      <c r="FE225" s="91"/>
      <c r="FF225" s="91"/>
      <c r="FG225" s="91"/>
      <c r="FH225" s="91"/>
      <c r="FI225" s="91"/>
      <c r="FJ225" s="91"/>
      <c r="FK225" s="91"/>
      <c r="FL225" s="91"/>
      <c r="FM225" s="91"/>
      <c r="FN225" s="91"/>
      <c r="FO225" s="91"/>
      <c r="FP225" s="91"/>
      <c r="FQ225" s="91"/>
      <c r="FR225" s="91"/>
      <c r="FS225" s="91"/>
      <c r="FT225" s="91"/>
      <c r="FU225" s="91"/>
      <c r="FV225" s="91"/>
      <c r="FW225" s="91"/>
      <c r="FX225" s="91"/>
      <c r="FY225" s="91"/>
      <c r="FZ225" s="91"/>
      <c r="GA225" s="91"/>
      <c r="GB225" s="91"/>
      <c r="GC225" s="91"/>
      <c r="GD225" s="91"/>
      <c r="GE225" s="91"/>
      <c r="GF225" s="91"/>
      <c r="GG225" s="91"/>
      <c r="GH225" s="91"/>
      <c r="GI225" s="91"/>
      <c r="GJ225" s="91"/>
      <c r="GK225" s="91"/>
      <c r="GL225" s="91"/>
      <c r="GM225" s="91"/>
      <c r="GN225" s="91"/>
      <c r="GO225" s="91"/>
      <c r="GP225" s="91"/>
    </row>
    <row r="226" spans="2:198" s="20" customFormat="1">
      <c r="B226" s="11"/>
      <c r="U226" s="72"/>
      <c r="BB226" s="72"/>
      <c r="CF226" s="90"/>
      <c r="CG226" s="90"/>
      <c r="CH226" s="90"/>
      <c r="CI226" s="90"/>
      <c r="CJ226" s="90"/>
      <c r="CK226" s="90"/>
      <c r="CL226" s="90"/>
      <c r="CM226" s="90"/>
      <c r="CN226" s="90"/>
      <c r="CO226" s="90"/>
      <c r="CP226" s="90"/>
      <c r="CQ226" s="90"/>
      <c r="DJ226" s="114"/>
      <c r="DK226" s="114"/>
      <c r="DM226" s="91"/>
      <c r="DN226" s="91"/>
      <c r="DO226" s="91"/>
      <c r="DP226" s="91"/>
      <c r="DQ226" s="91"/>
      <c r="DR226" s="91"/>
      <c r="DS226" s="91"/>
      <c r="DT226" s="91"/>
      <c r="DU226" s="91"/>
      <c r="DV226" s="91"/>
      <c r="DW226" s="91"/>
      <c r="DX226" s="91"/>
      <c r="DY226" s="91"/>
      <c r="DZ226" s="91"/>
      <c r="EA226" s="91"/>
      <c r="EB226" s="91"/>
      <c r="EC226" s="91"/>
      <c r="ED226" s="91"/>
      <c r="EE226" s="91"/>
      <c r="EF226" s="91"/>
      <c r="EG226" s="91"/>
      <c r="EH226" s="91"/>
      <c r="EI226" s="91"/>
      <c r="EJ226" s="91"/>
      <c r="EK226" s="91"/>
      <c r="EL226" s="91"/>
      <c r="EM226" s="91"/>
      <c r="EN226" s="91"/>
      <c r="EO226" s="91"/>
      <c r="EP226" s="91"/>
      <c r="EQ226" s="91"/>
      <c r="ER226" s="91"/>
      <c r="ES226" s="91"/>
      <c r="ET226" s="91"/>
      <c r="EU226" s="91"/>
      <c r="EV226" s="91"/>
      <c r="EW226" s="91"/>
      <c r="EX226" s="91"/>
      <c r="EY226" s="91"/>
      <c r="EZ226" s="91"/>
      <c r="FA226" s="91"/>
      <c r="FB226" s="91"/>
      <c r="FC226" s="91"/>
      <c r="FD226" s="91"/>
      <c r="FE226" s="91"/>
      <c r="FF226" s="91"/>
      <c r="FG226" s="91"/>
      <c r="FH226" s="91"/>
      <c r="FI226" s="91"/>
      <c r="FJ226" s="91"/>
      <c r="FK226" s="91"/>
      <c r="FL226" s="91"/>
      <c r="FM226" s="91"/>
      <c r="FN226" s="91"/>
      <c r="FO226" s="91"/>
      <c r="FP226" s="91"/>
      <c r="FQ226" s="91"/>
      <c r="FR226" s="91"/>
      <c r="FS226" s="91"/>
      <c r="FT226" s="91"/>
      <c r="FU226" s="91"/>
      <c r="FV226" s="91"/>
      <c r="FW226" s="91"/>
      <c r="FX226" s="91"/>
      <c r="FY226" s="91"/>
      <c r="FZ226" s="91"/>
      <c r="GA226" s="91"/>
      <c r="GB226" s="91"/>
      <c r="GC226" s="91"/>
      <c r="GD226" s="91"/>
      <c r="GE226" s="91"/>
      <c r="GF226" s="91"/>
      <c r="GG226" s="91"/>
      <c r="GH226" s="91"/>
      <c r="GI226" s="91"/>
      <c r="GJ226" s="91"/>
      <c r="GK226" s="91"/>
      <c r="GL226" s="91"/>
      <c r="GM226" s="91"/>
      <c r="GN226" s="91"/>
      <c r="GO226" s="91"/>
      <c r="GP226" s="91"/>
    </row>
    <row r="227" spans="2:198" s="20" customFormat="1">
      <c r="B227" s="11"/>
      <c r="U227" s="72"/>
      <c r="BB227" s="72"/>
      <c r="CF227" s="90"/>
      <c r="CG227" s="90"/>
      <c r="CH227" s="90"/>
      <c r="CI227" s="90"/>
      <c r="CJ227" s="90"/>
      <c r="CK227" s="90"/>
      <c r="CL227" s="90"/>
      <c r="CM227" s="90"/>
      <c r="CN227" s="90"/>
      <c r="CO227" s="90"/>
      <c r="CP227" s="90"/>
      <c r="CQ227" s="90"/>
      <c r="DJ227" s="114"/>
      <c r="DK227" s="114"/>
      <c r="DM227" s="91"/>
      <c r="DN227" s="91"/>
      <c r="DO227" s="91"/>
      <c r="DP227" s="91"/>
      <c r="DQ227" s="91"/>
      <c r="DR227" s="91"/>
      <c r="DS227" s="91"/>
      <c r="DT227" s="91"/>
      <c r="DU227" s="91"/>
      <c r="DV227" s="91"/>
      <c r="DW227" s="91"/>
      <c r="DX227" s="91"/>
      <c r="DY227" s="91"/>
      <c r="DZ227" s="91"/>
      <c r="EA227" s="91"/>
      <c r="EB227" s="91"/>
      <c r="EC227" s="91"/>
      <c r="ED227" s="91"/>
      <c r="EE227" s="91"/>
      <c r="EF227" s="91"/>
      <c r="EG227" s="91"/>
      <c r="EH227" s="91"/>
      <c r="EI227" s="91"/>
      <c r="EJ227" s="91"/>
      <c r="EK227" s="91"/>
      <c r="EL227" s="91"/>
      <c r="EM227" s="91"/>
      <c r="EN227" s="91"/>
      <c r="EO227" s="91"/>
      <c r="EP227" s="91"/>
      <c r="EQ227" s="91"/>
      <c r="ER227" s="91"/>
      <c r="ES227" s="91"/>
      <c r="ET227" s="91"/>
      <c r="EU227" s="91"/>
      <c r="EV227" s="91"/>
      <c r="EW227" s="91"/>
      <c r="EX227" s="91"/>
      <c r="EY227" s="91"/>
      <c r="EZ227" s="91"/>
      <c r="FA227" s="91"/>
      <c r="FB227" s="91"/>
      <c r="FC227" s="91"/>
      <c r="FD227" s="91"/>
      <c r="FE227" s="91"/>
      <c r="FF227" s="91"/>
      <c r="FG227" s="91"/>
      <c r="FH227" s="91"/>
      <c r="FI227" s="91"/>
      <c r="FJ227" s="91"/>
      <c r="FK227" s="91"/>
      <c r="FL227" s="91"/>
      <c r="FM227" s="91"/>
      <c r="FN227" s="91"/>
      <c r="FO227" s="91"/>
      <c r="FP227" s="91"/>
      <c r="FQ227" s="91"/>
      <c r="FR227" s="91"/>
      <c r="FS227" s="91"/>
      <c r="FT227" s="91"/>
      <c r="FU227" s="91"/>
      <c r="FV227" s="91"/>
      <c r="FW227" s="91"/>
      <c r="FX227" s="91"/>
      <c r="FY227" s="91"/>
      <c r="FZ227" s="91"/>
      <c r="GA227" s="91"/>
      <c r="GB227" s="91"/>
      <c r="GC227" s="91"/>
      <c r="GD227" s="91"/>
      <c r="GE227" s="91"/>
      <c r="GF227" s="91"/>
      <c r="GG227" s="91"/>
      <c r="GH227" s="91"/>
      <c r="GI227" s="91"/>
      <c r="GJ227" s="91"/>
      <c r="GK227" s="91"/>
      <c r="GL227" s="91"/>
      <c r="GM227" s="91"/>
      <c r="GN227" s="91"/>
      <c r="GO227" s="91"/>
      <c r="GP227" s="91"/>
    </row>
    <row r="228" spans="2:198" s="20" customFormat="1">
      <c r="B228" s="11"/>
      <c r="U228" s="72"/>
      <c r="BB228" s="72"/>
      <c r="CF228" s="90"/>
      <c r="CG228" s="90"/>
      <c r="CH228" s="90"/>
      <c r="CI228" s="90"/>
      <c r="CJ228" s="90"/>
      <c r="CK228" s="90"/>
      <c r="CL228" s="90"/>
      <c r="CM228" s="90"/>
      <c r="CN228" s="90"/>
      <c r="CO228" s="90"/>
      <c r="CP228" s="90"/>
      <c r="CQ228" s="90"/>
      <c r="DJ228" s="114"/>
      <c r="DK228" s="114"/>
      <c r="DM228" s="91"/>
      <c r="DN228" s="91"/>
      <c r="DO228" s="91"/>
      <c r="DP228" s="91"/>
      <c r="DQ228" s="91"/>
      <c r="DR228" s="91"/>
      <c r="DS228" s="91"/>
      <c r="DT228" s="91"/>
      <c r="DU228" s="91"/>
      <c r="DV228" s="91"/>
      <c r="DW228" s="91"/>
      <c r="DX228" s="91"/>
      <c r="DY228" s="91"/>
      <c r="DZ228" s="91"/>
      <c r="EA228" s="91"/>
      <c r="EB228" s="91"/>
      <c r="EC228" s="91"/>
      <c r="ED228" s="91"/>
      <c r="EE228" s="91"/>
      <c r="EF228" s="91"/>
      <c r="EG228" s="91"/>
      <c r="EH228" s="91"/>
      <c r="EI228" s="91"/>
      <c r="EJ228" s="91"/>
      <c r="EK228" s="91"/>
      <c r="EL228" s="91"/>
      <c r="EM228" s="91"/>
      <c r="EN228" s="91"/>
      <c r="EO228" s="91"/>
      <c r="EP228" s="91"/>
      <c r="EQ228" s="91"/>
      <c r="ER228" s="91"/>
      <c r="ES228" s="91"/>
      <c r="ET228" s="91"/>
      <c r="EU228" s="91"/>
      <c r="EV228" s="91"/>
      <c r="EW228" s="91"/>
      <c r="EX228" s="91"/>
      <c r="EY228" s="91"/>
      <c r="EZ228" s="91"/>
      <c r="FA228" s="91"/>
      <c r="FB228" s="91"/>
      <c r="FC228" s="91"/>
      <c r="FD228" s="91"/>
      <c r="FE228" s="91"/>
      <c r="FF228" s="91"/>
      <c r="FG228" s="91"/>
      <c r="FH228" s="91"/>
      <c r="FI228" s="91"/>
      <c r="FJ228" s="91"/>
      <c r="FK228" s="91"/>
      <c r="FL228" s="91"/>
      <c r="FM228" s="91"/>
      <c r="FN228" s="91"/>
      <c r="FO228" s="91"/>
      <c r="FP228" s="91"/>
      <c r="FQ228" s="91"/>
      <c r="FR228" s="91"/>
      <c r="FS228" s="91"/>
      <c r="FT228" s="91"/>
      <c r="FU228" s="91"/>
      <c r="FV228" s="91"/>
      <c r="FW228" s="91"/>
      <c r="FX228" s="91"/>
      <c r="FY228" s="91"/>
      <c r="FZ228" s="91"/>
      <c r="GA228" s="91"/>
      <c r="GB228" s="91"/>
      <c r="GC228" s="91"/>
      <c r="GD228" s="91"/>
      <c r="GE228" s="91"/>
      <c r="GF228" s="91"/>
      <c r="GG228" s="91"/>
      <c r="GH228" s="91"/>
      <c r="GI228" s="91"/>
      <c r="GJ228" s="91"/>
      <c r="GK228" s="91"/>
      <c r="GL228" s="91"/>
      <c r="GM228" s="91"/>
      <c r="GN228" s="91"/>
      <c r="GO228" s="91"/>
      <c r="GP228" s="91"/>
    </row>
    <row r="229" spans="2:198" s="20" customFormat="1">
      <c r="B229" s="11"/>
      <c r="U229" s="72"/>
      <c r="BB229" s="72"/>
      <c r="CF229" s="90"/>
      <c r="CG229" s="90"/>
      <c r="CH229" s="90"/>
      <c r="CI229" s="90"/>
      <c r="CJ229" s="90"/>
      <c r="CK229" s="90"/>
      <c r="CL229" s="90"/>
      <c r="CM229" s="90"/>
      <c r="CN229" s="90"/>
      <c r="CO229" s="90"/>
      <c r="CP229" s="90"/>
      <c r="CQ229" s="90"/>
      <c r="DJ229" s="114"/>
      <c r="DK229" s="114"/>
      <c r="DM229" s="91"/>
      <c r="DN229" s="91"/>
      <c r="DO229" s="91"/>
      <c r="DP229" s="91"/>
      <c r="DQ229" s="91"/>
      <c r="DR229" s="91"/>
      <c r="DS229" s="91"/>
      <c r="DT229" s="91"/>
      <c r="DU229" s="91"/>
      <c r="DV229" s="91"/>
      <c r="DW229" s="91"/>
      <c r="DX229" s="91"/>
      <c r="DY229" s="91"/>
      <c r="DZ229" s="91"/>
      <c r="EA229" s="91"/>
      <c r="EB229" s="91"/>
      <c r="EC229" s="91"/>
      <c r="ED229" s="91"/>
      <c r="EE229" s="91"/>
      <c r="EF229" s="91"/>
      <c r="EG229" s="91"/>
      <c r="EH229" s="91"/>
      <c r="EI229" s="91"/>
      <c r="EJ229" s="91"/>
      <c r="EK229" s="91"/>
      <c r="EL229" s="91"/>
      <c r="EM229" s="91"/>
      <c r="EN229" s="91"/>
      <c r="EO229" s="91"/>
      <c r="EP229" s="91"/>
      <c r="EQ229" s="91"/>
      <c r="ER229" s="91"/>
      <c r="ES229" s="91"/>
      <c r="ET229" s="91"/>
      <c r="EU229" s="91"/>
      <c r="EV229" s="91"/>
      <c r="EW229" s="91"/>
      <c r="EX229" s="91"/>
      <c r="EY229" s="91"/>
      <c r="EZ229" s="91"/>
      <c r="FA229" s="91"/>
      <c r="FB229" s="91"/>
      <c r="FC229" s="91"/>
      <c r="FD229" s="91"/>
      <c r="FE229" s="91"/>
      <c r="FF229" s="91"/>
      <c r="FG229" s="91"/>
      <c r="FH229" s="91"/>
      <c r="FI229" s="91"/>
      <c r="FJ229" s="91"/>
      <c r="FK229" s="91"/>
      <c r="FL229" s="91"/>
      <c r="FM229" s="91"/>
      <c r="FN229" s="91"/>
      <c r="FO229" s="91"/>
      <c r="FP229" s="91"/>
      <c r="FQ229" s="91"/>
      <c r="FR229" s="91"/>
      <c r="FS229" s="91"/>
      <c r="FT229" s="91"/>
      <c r="FU229" s="91"/>
      <c r="FV229" s="91"/>
      <c r="FW229" s="91"/>
      <c r="FX229" s="91"/>
      <c r="FY229" s="91"/>
      <c r="FZ229" s="91"/>
      <c r="GA229" s="91"/>
      <c r="GB229" s="91"/>
      <c r="GC229" s="91"/>
      <c r="GD229" s="91"/>
      <c r="GE229" s="91"/>
      <c r="GF229" s="91"/>
      <c r="GG229" s="91"/>
      <c r="GH229" s="91"/>
      <c r="GI229" s="91"/>
      <c r="GJ229" s="91"/>
      <c r="GK229" s="91"/>
      <c r="GL229" s="91"/>
      <c r="GM229" s="91"/>
      <c r="GN229" s="91"/>
      <c r="GO229" s="91"/>
      <c r="GP229" s="91"/>
    </row>
    <row r="230" spans="2:198" s="20" customFormat="1">
      <c r="B230" s="11"/>
      <c r="U230" s="72"/>
      <c r="BB230" s="72"/>
      <c r="CF230" s="90"/>
      <c r="CG230" s="90"/>
      <c r="CH230" s="90"/>
      <c r="CI230" s="90"/>
      <c r="CJ230" s="90"/>
      <c r="CK230" s="90"/>
      <c r="CL230" s="90"/>
      <c r="CM230" s="90"/>
      <c r="CN230" s="90"/>
      <c r="CO230" s="90"/>
      <c r="CP230" s="90"/>
      <c r="CQ230" s="90"/>
      <c r="DJ230" s="114"/>
      <c r="DK230" s="114"/>
      <c r="DM230" s="91"/>
      <c r="DN230" s="91"/>
      <c r="DO230" s="91"/>
      <c r="DP230" s="91"/>
      <c r="DQ230" s="91"/>
      <c r="DR230" s="91"/>
      <c r="DS230" s="91"/>
      <c r="DT230" s="91"/>
      <c r="DU230" s="91"/>
      <c r="DV230" s="91"/>
      <c r="DW230" s="91"/>
      <c r="DX230" s="91"/>
      <c r="DY230" s="91"/>
      <c r="DZ230" s="91"/>
      <c r="EA230" s="91"/>
      <c r="EB230" s="91"/>
      <c r="EC230" s="91"/>
      <c r="ED230" s="91"/>
      <c r="EE230" s="91"/>
      <c r="EF230" s="91"/>
      <c r="EG230" s="91"/>
      <c r="EH230" s="91"/>
      <c r="EI230" s="91"/>
      <c r="EJ230" s="91"/>
      <c r="EK230" s="91"/>
      <c r="EL230" s="91"/>
      <c r="EM230" s="91"/>
      <c r="EN230" s="91"/>
      <c r="EO230" s="91"/>
      <c r="EP230" s="91"/>
      <c r="EQ230" s="91"/>
      <c r="ER230" s="91"/>
      <c r="ES230" s="91"/>
      <c r="ET230" s="91"/>
      <c r="EU230" s="91"/>
      <c r="EV230" s="91"/>
      <c r="EW230" s="91"/>
      <c r="EX230" s="91"/>
      <c r="EY230" s="91"/>
      <c r="EZ230" s="91"/>
      <c r="FA230" s="91"/>
      <c r="FB230" s="91"/>
      <c r="FC230" s="91"/>
      <c r="FD230" s="91"/>
      <c r="FE230" s="91"/>
      <c r="FF230" s="91"/>
      <c r="FG230" s="91"/>
      <c r="FH230" s="91"/>
      <c r="FI230" s="91"/>
      <c r="FJ230" s="91"/>
      <c r="FK230" s="91"/>
      <c r="FL230" s="91"/>
      <c r="FM230" s="91"/>
      <c r="FN230" s="91"/>
      <c r="FO230" s="91"/>
      <c r="FP230" s="91"/>
      <c r="FQ230" s="91"/>
      <c r="FR230" s="91"/>
      <c r="FS230" s="91"/>
      <c r="FT230" s="91"/>
      <c r="FU230" s="91"/>
      <c r="FV230" s="91"/>
      <c r="FW230" s="91"/>
      <c r="FX230" s="91"/>
      <c r="FY230" s="91"/>
      <c r="FZ230" s="91"/>
      <c r="GA230" s="91"/>
      <c r="GB230" s="91"/>
      <c r="GC230" s="91"/>
      <c r="GD230" s="91"/>
      <c r="GE230" s="91"/>
      <c r="GF230" s="91"/>
      <c r="GG230" s="91"/>
      <c r="GH230" s="91"/>
      <c r="GI230" s="91"/>
      <c r="GJ230" s="91"/>
      <c r="GK230" s="91"/>
      <c r="GL230" s="91"/>
      <c r="GM230" s="91"/>
      <c r="GN230" s="91"/>
      <c r="GO230" s="91"/>
      <c r="GP230" s="91"/>
    </row>
    <row r="231" spans="2:198" s="20" customFormat="1">
      <c r="B231" s="11"/>
      <c r="U231" s="72"/>
      <c r="BB231" s="72"/>
      <c r="CF231" s="90"/>
      <c r="CG231" s="90"/>
      <c r="CH231" s="90"/>
      <c r="CI231" s="90"/>
      <c r="CJ231" s="90"/>
      <c r="CK231" s="90"/>
      <c r="CL231" s="90"/>
      <c r="CM231" s="90"/>
      <c r="CN231" s="90"/>
      <c r="CO231" s="90"/>
      <c r="CP231" s="90"/>
      <c r="CQ231" s="90"/>
      <c r="DJ231" s="114"/>
      <c r="DK231" s="114"/>
      <c r="DM231" s="91"/>
      <c r="DN231" s="91"/>
      <c r="DO231" s="91"/>
      <c r="DP231" s="91"/>
      <c r="DQ231" s="91"/>
      <c r="DR231" s="91"/>
      <c r="DS231" s="91"/>
      <c r="DT231" s="91"/>
      <c r="DU231" s="91"/>
      <c r="DV231" s="91"/>
      <c r="DW231" s="91"/>
      <c r="DX231" s="91"/>
      <c r="DY231" s="91"/>
      <c r="DZ231" s="91"/>
      <c r="EA231" s="91"/>
      <c r="EB231" s="91"/>
      <c r="EC231" s="91"/>
      <c r="ED231" s="91"/>
      <c r="EE231" s="91"/>
      <c r="EF231" s="91"/>
      <c r="EG231" s="91"/>
      <c r="EH231" s="91"/>
      <c r="EI231" s="91"/>
      <c r="EJ231" s="91"/>
      <c r="EK231" s="91"/>
      <c r="EL231" s="91"/>
      <c r="EM231" s="91"/>
      <c r="EN231" s="91"/>
      <c r="EO231" s="91"/>
      <c r="EP231" s="91"/>
      <c r="EQ231" s="91"/>
      <c r="ER231" s="91"/>
      <c r="ES231" s="91"/>
      <c r="ET231" s="91"/>
      <c r="EU231" s="91"/>
      <c r="EV231" s="91"/>
      <c r="EW231" s="91"/>
      <c r="EX231" s="91"/>
      <c r="EY231" s="91"/>
      <c r="EZ231" s="91"/>
      <c r="FA231" s="91"/>
      <c r="FB231" s="91"/>
      <c r="FC231" s="91"/>
      <c r="FD231" s="91"/>
      <c r="FE231" s="91"/>
      <c r="FF231" s="91"/>
      <c r="FG231" s="91"/>
      <c r="FH231" s="91"/>
      <c r="FI231" s="91"/>
      <c r="FJ231" s="91"/>
      <c r="FK231" s="91"/>
      <c r="FL231" s="91"/>
      <c r="FM231" s="91"/>
      <c r="FN231" s="91"/>
      <c r="FO231" s="91"/>
      <c r="FP231" s="91"/>
      <c r="FQ231" s="91"/>
      <c r="FR231" s="91"/>
      <c r="FS231" s="91"/>
      <c r="FT231" s="91"/>
      <c r="FU231" s="91"/>
      <c r="FV231" s="91"/>
      <c r="FW231" s="91"/>
      <c r="FX231" s="91"/>
      <c r="FY231" s="91"/>
      <c r="FZ231" s="91"/>
      <c r="GA231" s="91"/>
      <c r="GB231" s="91"/>
      <c r="GC231" s="91"/>
      <c r="GD231" s="91"/>
      <c r="GE231" s="91"/>
      <c r="GF231" s="91"/>
      <c r="GG231" s="91"/>
      <c r="GH231" s="91"/>
      <c r="GI231" s="91"/>
      <c r="GJ231" s="91"/>
      <c r="GK231" s="91"/>
      <c r="GL231" s="91"/>
      <c r="GM231" s="91"/>
      <c r="GN231" s="91"/>
      <c r="GO231" s="91"/>
      <c r="GP231" s="91"/>
    </row>
    <row r="232" spans="2:198" s="20" customFormat="1">
      <c r="B232" s="11"/>
      <c r="U232" s="72"/>
      <c r="BB232" s="72"/>
      <c r="CF232" s="90"/>
      <c r="CG232" s="90"/>
      <c r="CH232" s="90"/>
      <c r="CI232" s="90"/>
      <c r="CJ232" s="90"/>
      <c r="CK232" s="90"/>
      <c r="CL232" s="90"/>
      <c r="CM232" s="90"/>
      <c r="CN232" s="90"/>
      <c r="CO232" s="90"/>
      <c r="CP232" s="90"/>
      <c r="CQ232" s="90"/>
      <c r="DJ232" s="114"/>
      <c r="DK232" s="114"/>
      <c r="DM232" s="91"/>
      <c r="DN232" s="91"/>
      <c r="DO232" s="91"/>
      <c r="DP232" s="91"/>
      <c r="DQ232" s="91"/>
      <c r="DR232" s="91"/>
      <c r="DS232" s="91"/>
      <c r="DT232" s="91"/>
      <c r="DU232" s="91"/>
      <c r="DV232" s="91"/>
      <c r="DW232" s="91"/>
      <c r="DX232" s="91"/>
      <c r="DY232" s="91"/>
      <c r="DZ232" s="91"/>
      <c r="EA232" s="91"/>
      <c r="EB232" s="91"/>
      <c r="EC232" s="91"/>
      <c r="ED232" s="91"/>
      <c r="EE232" s="91"/>
      <c r="EF232" s="91"/>
      <c r="EG232" s="91"/>
      <c r="EH232" s="91"/>
      <c r="EI232" s="91"/>
      <c r="EJ232" s="91"/>
      <c r="EK232" s="91"/>
      <c r="EL232" s="91"/>
      <c r="EM232" s="91"/>
      <c r="EN232" s="91"/>
      <c r="EO232" s="91"/>
      <c r="EP232" s="91"/>
      <c r="EQ232" s="91"/>
      <c r="ER232" s="91"/>
      <c r="ES232" s="91"/>
      <c r="ET232" s="91"/>
      <c r="EU232" s="91"/>
      <c r="EV232" s="91"/>
      <c r="EW232" s="91"/>
      <c r="EX232" s="91"/>
      <c r="EY232" s="91"/>
      <c r="EZ232" s="91"/>
      <c r="FA232" s="91"/>
      <c r="FB232" s="91"/>
      <c r="FC232" s="91"/>
      <c r="FD232" s="91"/>
      <c r="FE232" s="91"/>
      <c r="FF232" s="91"/>
      <c r="FG232" s="91"/>
      <c r="FH232" s="91"/>
      <c r="FI232" s="91"/>
      <c r="FJ232" s="91"/>
      <c r="FK232" s="91"/>
      <c r="FL232" s="91"/>
      <c r="FM232" s="91"/>
      <c r="FN232" s="91"/>
      <c r="FO232" s="91"/>
      <c r="FP232" s="91"/>
      <c r="FQ232" s="91"/>
      <c r="FR232" s="91"/>
      <c r="FS232" s="91"/>
      <c r="FT232" s="91"/>
      <c r="FU232" s="91"/>
      <c r="FV232" s="91"/>
      <c r="FW232" s="91"/>
      <c r="FX232" s="91"/>
      <c r="FY232" s="91"/>
      <c r="FZ232" s="91"/>
      <c r="GA232" s="91"/>
      <c r="GB232" s="91"/>
      <c r="GC232" s="91"/>
      <c r="GD232" s="91"/>
      <c r="GE232" s="91"/>
      <c r="GF232" s="91"/>
      <c r="GG232" s="91"/>
      <c r="GH232" s="91"/>
      <c r="GI232" s="91"/>
      <c r="GJ232" s="91"/>
      <c r="GK232" s="91"/>
      <c r="GL232" s="91"/>
      <c r="GM232" s="91"/>
      <c r="GN232" s="91"/>
      <c r="GO232" s="91"/>
      <c r="GP232" s="91"/>
    </row>
    <row r="233" spans="2:198" s="20" customFormat="1">
      <c r="B233" s="11"/>
      <c r="U233" s="72"/>
      <c r="BB233" s="72"/>
      <c r="CF233" s="90"/>
      <c r="CG233" s="90"/>
      <c r="CH233" s="90"/>
      <c r="CI233" s="90"/>
      <c r="CJ233" s="90"/>
      <c r="CK233" s="90"/>
      <c r="CL233" s="90"/>
      <c r="CM233" s="90"/>
      <c r="CN233" s="90"/>
      <c r="CO233" s="90"/>
      <c r="CP233" s="90"/>
      <c r="CQ233" s="90"/>
      <c r="DJ233" s="114"/>
      <c r="DK233" s="114"/>
      <c r="DM233" s="91"/>
      <c r="DN233" s="91"/>
      <c r="DO233" s="91"/>
      <c r="DP233" s="91"/>
      <c r="DQ233" s="91"/>
      <c r="DR233" s="91"/>
      <c r="DS233" s="91"/>
      <c r="DT233" s="91"/>
      <c r="DU233" s="91"/>
      <c r="DV233" s="91"/>
      <c r="DW233" s="91"/>
      <c r="DX233" s="91"/>
      <c r="DY233" s="91"/>
      <c r="DZ233" s="91"/>
      <c r="EA233" s="91"/>
      <c r="EB233" s="91"/>
      <c r="EC233" s="91"/>
      <c r="ED233" s="91"/>
      <c r="EE233" s="91"/>
      <c r="EF233" s="91"/>
      <c r="EG233" s="91"/>
      <c r="EH233" s="91"/>
      <c r="EI233" s="91"/>
      <c r="EJ233" s="91"/>
      <c r="EK233" s="91"/>
      <c r="EL233" s="91"/>
      <c r="EM233" s="91"/>
      <c r="EN233" s="91"/>
      <c r="EO233" s="91"/>
      <c r="EP233" s="91"/>
      <c r="EQ233" s="91"/>
      <c r="ER233" s="91"/>
      <c r="ES233" s="91"/>
      <c r="ET233" s="91"/>
      <c r="EU233" s="91"/>
      <c r="EV233" s="91"/>
      <c r="EW233" s="91"/>
      <c r="EX233" s="91"/>
      <c r="EY233" s="91"/>
      <c r="EZ233" s="91"/>
      <c r="FA233" s="91"/>
      <c r="FB233" s="91"/>
      <c r="FC233" s="91"/>
      <c r="FD233" s="91"/>
      <c r="FE233" s="91"/>
      <c r="FF233" s="91"/>
      <c r="FG233" s="91"/>
      <c r="FH233" s="91"/>
      <c r="FI233" s="91"/>
      <c r="FJ233" s="91"/>
      <c r="FK233" s="91"/>
      <c r="FL233" s="91"/>
      <c r="FM233" s="91"/>
      <c r="FN233" s="91"/>
      <c r="FO233" s="91"/>
      <c r="FP233" s="91"/>
      <c r="FQ233" s="91"/>
      <c r="FR233" s="91"/>
      <c r="FS233" s="91"/>
      <c r="FT233" s="91"/>
      <c r="FU233" s="91"/>
      <c r="FV233" s="91"/>
      <c r="FW233" s="91"/>
      <c r="FX233" s="91"/>
      <c r="FY233" s="91"/>
      <c r="FZ233" s="91"/>
      <c r="GA233" s="91"/>
      <c r="GB233" s="91"/>
      <c r="GC233" s="91"/>
      <c r="GD233" s="91"/>
      <c r="GE233" s="91"/>
      <c r="GF233" s="91"/>
      <c r="GG233" s="91"/>
      <c r="GH233" s="91"/>
      <c r="GI233" s="91"/>
      <c r="GJ233" s="91"/>
      <c r="GK233" s="91"/>
      <c r="GL233" s="91"/>
      <c r="GM233" s="91"/>
      <c r="GN233" s="91"/>
      <c r="GO233" s="91"/>
      <c r="GP233" s="91"/>
    </row>
    <row r="234" spans="2:198" s="20" customFormat="1">
      <c r="B234" s="11"/>
      <c r="U234" s="72"/>
      <c r="BB234" s="72"/>
      <c r="CF234" s="90"/>
      <c r="CG234" s="90"/>
      <c r="CH234" s="90"/>
      <c r="CI234" s="90"/>
      <c r="CJ234" s="90"/>
      <c r="CK234" s="90"/>
      <c r="CL234" s="90"/>
      <c r="CM234" s="90"/>
      <c r="CN234" s="90"/>
      <c r="CO234" s="90"/>
      <c r="CP234" s="90"/>
      <c r="CQ234" s="90"/>
      <c r="DJ234" s="114"/>
      <c r="DK234" s="114"/>
      <c r="DM234" s="91"/>
      <c r="DN234" s="91"/>
      <c r="DO234" s="91"/>
      <c r="DP234" s="91"/>
      <c r="DQ234" s="91"/>
      <c r="DR234" s="91"/>
      <c r="DS234" s="91"/>
      <c r="DT234" s="91"/>
      <c r="DU234" s="91"/>
      <c r="DV234" s="91"/>
      <c r="DW234" s="91"/>
      <c r="DX234" s="91"/>
      <c r="DY234" s="91"/>
      <c r="DZ234" s="91"/>
      <c r="EA234" s="91"/>
      <c r="EB234" s="91"/>
      <c r="EC234" s="91"/>
      <c r="ED234" s="91"/>
      <c r="EE234" s="91"/>
      <c r="EF234" s="91"/>
      <c r="EG234" s="91"/>
      <c r="EH234" s="91"/>
      <c r="EI234" s="91"/>
      <c r="EJ234" s="91"/>
      <c r="EK234" s="91"/>
      <c r="EL234" s="91"/>
      <c r="EM234" s="91"/>
      <c r="EN234" s="91"/>
      <c r="EO234" s="91"/>
      <c r="EP234" s="91"/>
      <c r="EQ234" s="91"/>
      <c r="ER234" s="91"/>
      <c r="ES234" s="91"/>
      <c r="ET234" s="91"/>
      <c r="EU234" s="91"/>
      <c r="EV234" s="91"/>
      <c r="EW234" s="91"/>
      <c r="EX234" s="91"/>
      <c r="EY234" s="91"/>
      <c r="EZ234" s="91"/>
      <c r="FA234" s="91"/>
      <c r="FB234" s="91"/>
      <c r="FC234" s="91"/>
      <c r="FD234" s="91"/>
      <c r="FE234" s="91"/>
      <c r="FF234" s="91"/>
      <c r="FG234" s="91"/>
      <c r="FH234" s="91"/>
      <c r="FI234" s="91"/>
      <c r="FJ234" s="91"/>
      <c r="FK234" s="91"/>
      <c r="FL234" s="91"/>
      <c r="FM234" s="91"/>
      <c r="FN234" s="91"/>
      <c r="FO234" s="91"/>
      <c r="FP234" s="91"/>
      <c r="FQ234" s="91"/>
      <c r="FR234" s="91"/>
      <c r="FS234" s="91"/>
      <c r="FT234" s="91"/>
      <c r="FU234" s="91"/>
      <c r="FV234" s="91"/>
      <c r="FW234" s="91"/>
      <c r="FX234" s="91"/>
      <c r="FY234" s="91"/>
      <c r="FZ234" s="91"/>
      <c r="GA234" s="91"/>
      <c r="GB234" s="91"/>
      <c r="GC234" s="91"/>
      <c r="GD234" s="91"/>
      <c r="GE234" s="91"/>
      <c r="GF234" s="91"/>
      <c r="GG234" s="91"/>
      <c r="GH234" s="91"/>
      <c r="GI234" s="91"/>
      <c r="GJ234" s="91"/>
      <c r="GK234" s="91"/>
      <c r="GL234" s="91"/>
      <c r="GM234" s="91"/>
      <c r="GN234" s="91"/>
      <c r="GO234" s="91"/>
      <c r="GP234" s="91"/>
    </row>
    <row r="235" spans="2:198" s="20" customFormat="1">
      <c r="B235" s="11"/>
      <c r="U235" s="72"/>
      <c r="BB235" s="72"/>
      <c r="CF235" s="90"/>
      <c r="CG235" s="90"/>
      <c r="CH235" s="90"/>
      <c r="CI235" s="90"/>
      <c r="CJ235" s="90"/>
      <c r="CK235" s="90"/>
      <c r="CL235" s="90"/>
      <c r="CM235" s="90"/>
      <c r="CN235" s="90"/>
      <c r="CO235" s="90"/>
      <c r="CP235" s="90"/>
      <c r="CQ235" s="90"/>
      <c r="DJ235" s="114"/>
      <c r="DK235" s="114"/>
      <c r="DM235" s="91"/>
      <c r="DN235" s="91"/>
      <c r="DO235" s="91"/>
      <c r="DP235" s="91"/>
      <c r="DQ235" s="91"/>
      <c r="DR235" s="91"/>
      <c r="DS235" s="91"/>
      <c r="DT235" s="91"/>
      <c r="DU235" s="91"/>
      <c r="DV235" s="91"/>
      <c r="DW235" s="91"/>
      <c r="DX235" s="91"/>
      <c r="DY235" s="91"/>
      <c r="DZ235" s="91"/>
      <c r="EA235" s="91"/>
      <c r="EB235" s="91"/>
      <c r="EC235" s="91"/>
      <c r="ED235" s="91"/>
      <c r="EE235" s="91"/>
      <c r="EF235" s="91"/>
      <c r="EG235" s="91"/>
      <c r="EH235" s="91"/>
      <c r="EI235" s="91"/>
      <c r="EJ235" s="91"/>
      <c r="EK235" s="91"/>
      <c r="EL235" s="91"/>
      <c r="EM235" s="91"/>
      <c r="EN235" s="91"/>
      <c r="EO235" s="91"/>
      <c r="EP235" s="91"/>
      <c r="EQ235" s="91"/>
      <c r="ER235" s="91"/>
      <c r="ES235" s="91"/>
      <c r="ET235" s="91"/>
      <c r="EU235" s="91"/>
      <c r="EV235" s="91"/>
      <c r="EW235" s="91"/>
      <c r="EX235" s="91"/>
      <c r="EY235" s="91"/>
      <c r="EZ235" s="91"/>
      <c r="FA235" s="91"/>
      <c r="FB235" s="91"/>
      <c r="FC235" s="91"/>
      <c r="FD235" s="91"/>
      <c r="FE235" s="91"/>
      <c r="FF235" s="91"/>
      <c r="FG235" s="91"/>
      <c r="FH235" s="91"/>
      <c r="FI235" s="91"/>
      <c r="FJ235" s="91"/>
      <c r="FK235" s="91"/>
      <c r="FL235" s="91"/>
      <c r="FM235" s="91"/>
      <c r="FN235" s="91"/>
      <c r="FO235" s="91"/>
      <c r="FP235" s="91"/>
      <c r="FQ235" s="91"/>
      <c r="FR235" s="91"/>
      <c r="FS235" s="91"/>
      <c r="FT235" s="91"/>
      <c r="FU235" s="91"/>
      <c r="FV235" s="91"/>
      <c r="FW235" s="91"/>
      <c r="FX235" s="91"/>
      <c r="FY235" s="91"/>
      <c r="FZ235" s="91"/>
      <c r="GA235" s="91"/>
      <c r="GB235" s="91"/>
      <c r="GC235" s="91"/>
      <c r="GD235" s="91"/>
      <c r="GE235" s="91"/>
      <c r="GF235" s="91"/>
      <c r="GG235" s="91"/>
      <c r="GH235" s="91"/>
      <c r="GI235" s="91"/>
      <c r="GJ235" s="91"/>
      <c r="GK235" s="91"/>
      <c r="GL235" s="91"/>
      <c r="GM235" s="91"/>
      <c r="GN235" s="91"/>
      <c r="GO235" s="91"/>
      <c r="GP235" s="91"/>
    </row>
    <row r="236" spans="2:198" s="20" customFormat="1">
      <c r="B236" s="11"/>
      <c r="U236" s="72"/>
      <c r="BB236" s="72"/>
      <c r="CF236" s="90"/>
      <c r="CG236" s="90"/>
      <c r="CH236" s="90"/>
      <c r="CI236" s="90"/>
      <c r="CJ236" s="90"/>
      <c r="CK236" s="90"/>
      <c r="CL236" s="90"/>
      <c r="CM236" s="90"/>
      <c r="CN236" s="90"/>
      <c r="CO236" s="90"/>
      <c r="CP236" s="90"/>
      <c r="CQ236" s="90"/>
      <c r="DJ236" s="114"/>
      <c r="DK236" s="114"/>
      <c r="DM236" s="91"/>
      <c r="DN236" s="91"/>
      <c r="DO236" s="91"/>
      <c r="DP236" s="91"/>
      <c r="DQ236" s="91"/>
      <c r="DR236" s="91"/>
      <c r="DS236" s="91"/>
      <c r="DT236" s="91"/>
      <c r="DU236" s="91"/>
      <c r="DV236" s="91"/>
      <c r="DW236" s="91"/>
      <c r="DX236" s="91"/>
      <c r="DY236" s="91"/>
      <c r="DZ236" s="91"/>
      <c r="EA236" s="91"/>
      <c r="EB236" s="91"/>
      <c r="EC236" s="91"/>
      <c r="ED236" s="91"/>
      <c r="EE236" s="91"/>
      <c r="EF236" s="91"/>
      <c r="EG236" s="91"/>
      <c r="EH236" s="91"/>
      <c r="EI236" s="91"/>
      <c r="EJ236" s="91"/>
      <c r="EK236" s="91"/>
      <c r="EL236" s="91"/>
      <c r="EM236" s="91"/>
      <c r="EN236" s="91"/>
      <c r="EO236" s="91"/>
      <c r="EP236" s="91"/>
      <c r="EQ236" s="91"/>
      <c r="ER236" s="91"/>
      <c r="ES236" s="91"/>
      <c r="ET236" s="91"/>
      <c r="EU236" s="91"/>
      <c r="EV236" s="91"/>
      <c r="EW236" s="91"/>
      <c r="EX236" s="91"/>
      <c r="EY236" s="91"/>
      <c r="EZ236" s="91"/>
      <c r="FA236" s="91"/>
      <c r="FB236" s="91"/>
      <c r="FC236" s="91"/>
      <c r="FD236" s="91"/>
      <c r="FE236" s="91"/>
      <c r="FF236" s="91"/>
      <c r="FG236" s="91"/>
      <c r="FH236" s="91"/>
      <c r="FI236" s="91"/>
      <c r="FJ236" s="91"/>
      <c r="FK236" s="91"/>
      <c r="FL236" s="91"/>
      <c r="FM236" s="91"/>
      <c r="FN236" s="91"/>
      <c r="FO236" s="91"/>
      <c r="FP236" s="91"/>
      <c r="FQ236" s="91"/>
      <c r="FR236" s="91"/>
      <c r="FS236" s="91"/>
      <c r="FT236" s="91"/>
      <c r="FU236" s="91"/>
      <c r="FV236" s="91"/>
      <c r="FW236" s="91"/>
      <c r="FX236" s="91"/>
      <c r="FY236" s="91"/>
      <c r="FZ236" s="91"/>
      <c r="GA236" s="91"/>
      <c r="GB236" s="91"/>
      <c r="GC236" s="91"/>
      <c r="GD236" s="91"/>
      <c r="GE236" s="91"/>
      <c r="GF236" s="91"/>
      <c r="GG236" s="91"/>
      <c r="GH236" s="91"/>
      <c r="GI236" s="91"/>
      <c r="GJ236" s="91"/>
      <c r="GK236" s="91"/>
      <c r="GL236" s="91"/>
      <c r="GM236" s="91"/>
      <c r="GN236" s="91"/>
      <c r="GO236" s="91"/>
      <c r="GP236" s="91"/>
    </row>
    <row r="237" spans="2:198" s="20" customFormat="1">
      <c r="B237" s="11"/>
      <c r="U237" s="72"/>
      <c r="BB237" s="72"/>
      <c r="CF237" s="90"/>
      <c r="CG237" s="90"/>
      <c r="CH237" s="90"/>
      <c r="CI237" s="90"/>
      <c r="CJ237" s="90"/>
      <c r="CK237" s="90"/>
      <c r="CL237" s="90"/>
      <c r="CM237" s="90"/>
      <c r="CN237" s="90"/>
      <c r="CO237" s="90"/>
      <c r="CP237" s="90"/>
      <c r="CQ237" s="90"/>
      <c r="DJ237" s="114"/>
      <c r="DK237" s="114"/>
      <c r="DM237" s="91"/>
      <c r="DN237" s="91"/>
      <c r="DO237" s="91"/>
      <c r="DP237" s="91"/>
      <c r="DQ237" s="91"/>
      <c r="DR237" s="91"/>
      <c r="DS237" s="91"/>
      <c r="DT237" s="91"/>
      <c r="DU237" s="91"/>
      <c r="DV237" s="91"/>
      <c r="DW237" s="91"/>
      <c r="DX237" s="91"/>
      <c r="DY237" s="91"/>
      <c r="DZ237" s="91"/>
      <c r="EA237" s="91"/>
      <c r="EB237" s="91"/>
      <c r="EC237" s="91"/>
      <c r="ED237" s="91"/>
      <c r="EE237" s="91"/>
      <c r="EF237" s="91"/>
      <c r="EG237" s="91"/>
      <c r="EH237" s="91"/>
      <c r="EI237" s="91"/>
      <c r="EJ237" s="91"/>
      <c r="EK237" s="91"/>
      <c r="EL237" s="91"/>
      <c r="EM237" s="91"/>
      <c r="EN237" s="91"/>
      <c r="EO237" s="91"/>
      <c r="EP237" s="91"/>
      <c r="EQ237" s="91"/>
      <c r="ER237" s="91"/>
      <c r="ES237" s="91"/>
      <c r="ET237" s="91"/>
      <c r="EU237" s="91"/>
      <c r="EV237" s="91"/>
      <c r="EW237" s="91"/>
      <c r="EX237" s="91"/>
      <c r="EY237" s="91"/>
      <c r="EZ237" s="91"/>
      <c r="FA237" s="91"/>
      <c r="FB237" s="91"/>
      <c r="FC237" s="91"/>
      <c r="FD237" s="91"/>
      <c r="FE237" s="91"/>
      <c r="FF237" s="91"/>
      <c r="FG237" s="91"/>
      <c r="FH237" s="91"/>
      <c r="FI237" s="91"/>
      <c r="FJ237" s="91"/>
      <c r="FK237" s="91"/>
      <c r="FL237" s="91"/>
      <c r="FM237" s="91"/>
      <c r="FN237" s="91"/>
      <c r="FO237" s="91"/>
      <c r="FP237" s="91"/>
      <c r="FQ237" s="91"/>
      <c r="FR237" s="91"/>
      <c r="FS237" s="91"/>
      <c r="FT237" s="91"/>
      <c r="FU237" s="91"/>
      <c r="FV237" s="91"/>
      <c r="FW237" s="91"/>
      <c r="FX237" s="91"/>
      <c r="FY237" s="91"/>
      <c r="FZ237" s="91"/>
      <c r="GA237" s="91"/>
      <c r="GB237" s="91"/>
      <c r="GC237" s="91"/>
      <c r="GD237" s="91"/>
      <c r="GE237" s="91"/>
      <c r="GF237" s="91"/>
      <c r="GG237" s="91"/>
      <c r="GH237" s="91"/>
      <c r="GI237" s="91"/>
      <c r="GJ237" s="91"/>
      <c r="GK237" s="91"/>
      <c r="GL237" s="91"/>
      <c r="GM237" s="91"/>
      <c r="GN237" s="91"/>
      <c r="GO237" s="91"/>
      <c r="GP237" s="91"/>
    </row>
    <row r="238" spans="2:198" s="20" customFormat="1">
      <c r="B238" s="11"/>
      <c r="U238" s="72"/>
      <c r="BB238" s="72"/>
      <c r="CF238" s="90"/>
      <c r="CG238" s="90"/>
      <c r="CH238" s="90"/>
      <c r="CI238" s="90"/>
      <c r="CJ238" s="90"/>
      <c r="CK238" s="90"/>
      <c r="CL238" s="90"/>
      <c r="CM238" s="90"/>
      <c r="CN238" s="90"/>
      <c r="CO238" s="90"/>
      <c r="CP238" s="90"/>
      <c r="CQ238" s="90"/>
      <c r="DJ238" s="114"/>
      <c r="DK238" s="114"/>
      <c r="DM238" s="91"/>
      <c r="DN238" s="91"/>
      <c r="DO238" s="91"/>
      <c r="DP238" s="91"/>
      <c r="DQ238" s="91"/>
      <c r="DR238" s="91"/>
      <c r="DS238" s="91"/>
      <c r="DT238" s="91"/>
      <c r="DU238" s="91"/>
      <c r="DV238" s="91"/>
      <c r="DW238" s="91"/>
      <c r="DX238" s="91"/>
      <c r="DY238" s="91"/>
      <c r="DZ238" s="91"/>
      <c r="EA238" s="91"/>
      <c r="EB238" s="91"/>
      <c r="EC238" s="91"/>
      <c r="ED238" s="91"/>
      <c r="EE238" s="91"/>
      <c r="EF238" s="91"/>
      <c r="EG238" s="91"/>
      <c r="EH238" s="91"/>
      <c r="EI238" s="91"/>
      <c r="EJ238" s="91"/>
      <c r="EK238" s="91"/>
      <c r="EL238" s="91"/>
      <c r="EM238" s="91"/>
      <c r="EN238" s="91"/>
      <c r="EO238" s="91"/>
      <c r="EP238" s="91"/>
      <c r="EQ238" s="91"/>
      <c r="ER238" s="91"/>
      <c r="ES238" s="91"/>
      <c r="ET238" s="91"/>
      <c r="EU238" s="91"/>
      <c r="EV238" s="91"/>
      <c r="EW238" s="91"/>
      <c r="EX238" s="91"/>
      <c r="EY238" s="91"/>
      <c r="EZ238" s="91"/>
      <c r="FA238" s="91"/>
      <c r="FB238" s="91"/>
      <c r="FC238" s="91"/>
      <c r="FD238" s="91"/>
      <c r="FE238" s="91"/>
      <c r="FF238" s="91"/>
      <c r="FG238" s="91"/>
      <c r="FH238" s="91"/>
      <c r="FI238" s="91"/>
      <c r="FJ238" s="91"/>
      <c r="FK238" s="91"/>
      <c r="FL238" s="91"/>
      <c r="FM238" s="91"/>
      <c r="FN238" s="91"/>
      <c r="FO238" s="91"/>
      <c r="FP238" s="91"/>
      <c r="FQ238" s="91"/>
      <c r="FR238" s="91"/>
      <c r="FS238" s="91"/>
      <c r="FT238" s="91"/>
      <c r="FU238" s="91"/>
      <c r="FV238" s="91"/>
      <c r="FW238" s="91"/>
      <c r="FX238" s="91"/>
      <c r="FY238" s="91"/>
      <c r="FZ238" s="91"/>
      <c r="GA238" s="91"/>
      <c r="GB238" s="91"/>
      <c r="GC238" s="91"/>
      <c r="GD238" s="91"/>
      <c r="GE238" s="91"/>
      <c r="GF238" s="91"/>
      <c r="GG238" s="91"/>
      <c r="GH238" s="91"/>
      <c r="GI238" s="91"/>
      <c r="GJ238" s="91"/>
      <c r="GK238" s="91"/>
      <c r="GL238" s="91"/>
      <c r="GM238" s="91"/>
      <c r="GN238" s="91"/>
      <c r="GO238" s="91"/>
      <c r="GP238" s="91"/>
    </row>
    <row r="239" spans="2:198" s="20" customFormat="1">
      <c r="B239" s="11"/>
      <c r="U239" s="72"/>
      <c r="BB239" s="72"/>
      <c r="CF239" s="90"/>
      <c r="CG239" s="90"/>
      <c r="CH239" s="90"/>
      <c r="CI239" s="90"/>
      <c r="CJ239" s="90"/>
      <c r="CK239" s="90"/>
      <c r="CL239" s="90"/>
      <c r="CM239" s="90"/>
      <c r="CN239" s="90"/>
      <c r="CO239" s="90"/>
      <c r="CP239" s="90"/>
      <c r="CQ239" s="90"/>
      <c r="DJ239" s="114"/>
      <c r="DK239" s="114"/>
      <c r="DM239" s="91"/>
      <c r="DN239" s="91"/>
      <c r="DO239" s="91"/>
      <c r="DP239" s="91"/>
      <c r="DQ239" s="91"/>
      <c r="DR239" s="91"/>
      <c r="DS239" s="91"/>
      <c r="DT239" s="91"/>
      <c r="DU239" s="91"/>
      <c r="DV239" s="91"/>
      <c r="DW239" s="91"/>
      <c r="DX239" s="91"/>
      <c r="DY239" s="91"/>
      <c r="DZ239" s="91"/>
      <c r="EA239" s="91"/>
      <c r="EB239" s="91"/>
      <c r="EC239" s="91"/>
      <c r="ED239" s="91"/>
      <c r="EE239" s="91"/>
      <c r="EF239" s="91"/>
      <c r="EG239" s="91"/>
      <c r="EH239" s="91"/>
      <c r="EI239" s="91"/>
      <c r="EJ239" s="91"/>
      <c r="EK239" s="91"/>
      <c r="EL239" s="91"/>
      <c r="EM239" s="91"/>
      <c r="EN239" s="91"/>
      <c r="EO239" s="91"/>
      <c r="EP239" s="91"/>
      <c r="EQ239" s="91"/>
      <c r="ER239" s="91"/>
      <c r="ES239" s="91"/>
      <c r="ET239" s="91"/>
      <c r="EU239" s="91"/>
      <c r="EV239" s="91"/>
      <c r="EW239" s="91"/>
      <c r="EX239" s="91"/>
      <c r="EY239" s="91"/>
      <c r="EZ239" s="91"/>
      <c r="FA239" s="91"/>
      <c r="FB239" s="91"/>
      <c r="FC239" s="91"/>
      <c r="FD239" s="91"/>
      <c r="FE239" s="91"/>
      <c r="FF239" s="91"/>
      <c r="FG239" s="91"/>
      <c r="FH239" s="91"/>
      <c r="FI239" s="91"/>
      <c r="FJ239" s="91"/>
      <c r="FK239" s="91"/>
      <c r="FL239" s="91"/>
      <c r="FM239" s="91"/>
      <c r="FN239" s="91"/>
      <c r="FO239" s="91"/>
      <c r="FP239" s="91"/>
      <c r="FQ239" s="91"/>
      <c r="FR239" s="91"/>
      <c r="FS239" s="91"/>
      <c r="FT239" s="91"/>
      <c r="FU239" s="91"/>
      <c r="FV239" s="91"/>
      <c r="FW239" s="91"/>
      <c r="FX239" s="91"/>
      <c r="FY239" s="91"/>
      <c r="FZ239" s="91"/>
      <c r="GA239" s="91"/>
      <c r="GB239" s="91"/>
      <c r="GC239" s="91"/>
      <c r="GD239" s="91"/>
      <c r="GE239" s="91"/>
      <c r="GF239" s="91"/>
      <c r="GG239" s="91"/>
      <c r="GH239" s="91"/>
      <c r="GI239" s="91"/>
      <c r="GJ239" s="91"/>
      <c r="GK239" s="91"/>
      <c r="GL239" s="91"/>
      <c r="GM239" s="91"/>
      <c r="GN239" s="91"/>
      <c r="GO239" s="91"/>
      <c r="GP239" s="91"/>
    </row>
    <row r="240" spans="2:198" s="20" customFormat="1">
      <c r="B240" s="11"/>
      <c r="U240" s="72"/>
      <c r="BB240" s="72"/>
      <c r="CF240" s="90"/>
      <c r="CG240" s="90"/>
      <c r="CH240" s="90"/>
      <c r="CI240" s="90"/>
      <c r="CJ240" s="90"/>
      <c r="CK240" s="90"/>
      <c r="CL240" s="90"/>
      <c r="CM240" s="90"/>
      <c r="CN240" s="90"/>
      <c r="CO240" s="90"/>
      <c r="CP240" s="90"/>
      <c r="CQ240" s="90"/>
      <c r="DJ240" s="114"/>
      <c r="DK240" s="114"/>
      <c r="DM240" s="91"/>
      <c r="DN240" s="91"/>
      <c r="DO240" s="91"/>
      <c r="DP240" s="91"/>
      <c r="DQ240" s="91"/>
      <c r="DR240" s="91"/>
      <c r="DS240" s="91"/>
      <c r="DT240" s="91"/>
      <c r="DU240" s="91"/>
      <c r="DV240" s="91"/>
      <c r="DW240" s="91"/>
      <c r="DX240" s="91"/>
      <c r="DY240" s="91"/>
      <c r="DZ240" s="91"/>
      <c r="EA240" s="91"/>
      <c r="EB240" s="91"/>
      <c r="EC240" s="91"/>
      <c r="ED240" s="91"/>
      <c r="EE240" s="91"/>
      <c r="EF240" s="91"/>
      <c r="EG240" s="91"/>
      <c r="EH240" s="91"/>
      <c r="EI240" s="91"/>
      <c r="EJ240" s="91"/>
      <c r="EK240" s="91"/>
      <c r="EL240" s="91"/>
      <c r="EM240" s="91"/>
      <c r="EN240" s="91"/>
      <c r="EO240" s="91"/>
      <c r="EP240" s="91"/>
      <c r="EQ240" s="91"/>
      <c r="ER240" s="91"/>
      <c r="ES240" s="91"/>
      <c r="ET240" s="91"/>
      <c r="EU240" s="91"/>
      <c r="EV240" s="91"/>
      <c r="EW240" s="91"/>
      <c r="EX240" s="91"/>
      <c r="EY240" s="91"/>
      <c r="EZ240" s="91"/>
      <c r="FA240" s="91"/>
      <c r="FB240" s="91"/>
      <c r="FC240" s="91"/>
      <c r="FD240" s="91"/>
      <c r="FE240" s="91"/>
      <c r="FF240" s="91"/>
      <c r="FG240" s="91"/>
      <c r="FH240" s="91"/>
      <c r="FI240" s="91"/>
      <c r="FJ240" s="91"/>
      <c r="FK240" s="91"/>
      <c r="FL240" s="91"/>
      <c r="FM240" s="91"/>
      <c r="FN240" s="91"/>
      <c r="FO240" s="91"/>
      <c r="FP240" s="91"/>
      <c r="FQ240" s="91"/>
      <c r="FR240" s="91"/>
      <c r="FS240" s="91"/>
      <c r="FT240" s="91"/>
      <c r="FU240" s="91"/>
      <c r="FV240" s="91"/>
      <c r="FW240" s="91"/>
      <c r="FX240" s="91"/>
      <c r="FY240" s="91"/>
      <c r="FZ240" s="91"/>
      <c r="GA240" s="91"/>
      <c r="GB240" s="91"/>
      <c r="GC240" s="91"/>
      <c r="GD240" s="91"/>
      <c r="GE240" s="91"/>
      <c r="GF240" s="91"/>
      <c r="GG240" s="91"/>
      <c r="GH240" s="91"/>
      <c r="GI240" s="91"/>
      <c r="GJ240" s="91"/>
      <c r="GK240" s="91"/>
      <c r="GL240" s="91"/>
      <c r="GM240" s="91"/>
      <c r="GN240" s="91"/>
      <c r="GO240" s="91"/>
      <c r="GP240" s="91"/>
    </row>
    <row r="241" spans="2:198" s="20" customFormat="1">
      <c r="B241" s="11"/>
      <c r="U241" s="72"/>
      <c r="BB241" s="72"/>
      <c r="CF241" s="90"/>
      <c r="CG241" s="90"/>
      <c r="CH241" s="90"/>
      <c r="CI241" s="90"/>
      <c r="CJ241" s="90"/>
      <c r="CK241" s="90"/>
      <c r="CL241" s="90"/>
      <c r="CM241" s="90"/>
      <c r="CN241" s="90"/>
      <c r="CO241" s="90"/>
      <c r="CP241" s="90"/>
      <c r="CQ241" s="90"/>
      <c r="DJ241" s="114"/>
      <c r="DK241" s="114"/>
      <c r="DM241" s="91"/>
      <c r="DN241" s="91"/>
      <c r="DO241" s="91"/>
      <c r="DP241" s="91"/>
      <c r="DQ241" s="91"/>
      <c r="DR241" s="91"/>
      <c r="DS241" s="91"/>
      <c r="DT241" s="91"/>
      <c r="DU241" s="91"/>
      <c r="DV241" s="91"/>
      <c r="DW241" s="91"/>
      <c r="DX241" s="91"/>
      <c r="DY241" s="91"/>
      <c r="DZ241" s="91"/>
      <c r="EA241" s="91"/>
      <c r="EB241" s="91"/>
      <c r="EC241" s="91"/>
      <c r="ED241" s="91"/>
      <c r="EE241" s="91"/>
      <c r="EF241" s="91"/>
      <c r="EG241" s="91"/>
      <c r="EH241" s="91"/>
      <c r="EI241" s="91"/>
      <c r="EJ241" s="91"/>
      <c r="EK241" s="91"/>
      <c r="EL241" s="91"/>
      <c r="EM241" s="91"/>
      <c r="EN241" s="91"/>
      <c r="EO241" s="91"/>
      <c r="EP241" s="91"/>
      <c r="EQ241" s="91"/>
      <c r="ER241" s="91"/>
      <c r="ES241" s="91"/>
      <c r="ET241" s="91"/>
      <c r="EU241" s="91"/>
      <c r="EV241" s="91"/>
      <c r="EW241" s="91"/>
      <c r="EX241" s="91"/>
      <c r="EY241" s="91"/>
      <c r="EZ241" s="91"/>
      <c r="FA241" s="91"/>
      <c r="FB241" s="91"/>
      <c r="FC241" s="91"/>
      <c r="FD241" s="91"/>
      <c r="FE241" s="91"/>
      <c r="FF241" s="91"/>
      <c r="FG241" s="91"/>
      <c r="FH241" s="91"/>
      <c r="FI241" s="91"/>
      <c r="FJ241" s="91"/>
      <c r="FK241" s="91"/>
      <c r="FL241" s="91"/>
      <c r="FM241" s="91"/>
      <c r="FN241" s="91"/>
      <c r="FO241" s="91"/>
      <c r="FP241" s="91"/>
      <c r="FQ241" s="91"/>
      <c r="FR241" s="91"/>
      <c r="FS241" s="91"/>
      <c r="FT241" s="91"/>
      <c r="FU241" s="91"/>
      <c r="FV241" s="91"/>
      <c r="FW241" s="91"/>
      <c r="FX241" s="91"/>
      <c r="FY241" s="91"/>
      <c r="FZ241" s="91"/>
      <c r="GA241" s="91"/>
      <c r="GB241" s="91"/>
      <c r="GC241" s="91"/>
      <c r="GD241" s="91"/>
      <c r="GE241" s="91"/>
      <c r="GF241" s="91"/>
      <c r="GG241" s="91"/>
      <c r="GH241" s="91"/>
      <c r="GI241" s="91"/>
      <c r="GJ241" s="91"/>
      <c r="GK241" s="91"/>
      <c r="GL241" s="91"/>
      <c r="GM241" s="91"/>
      <c r="GN241" s="91"/>
      <c r="GO241" s="91"/>
      <c r="GP241" s="91"/>
    </row>
    <row r="242" spans="2:198" s="20" customFormat="1">
      <c r="B242" s="11"/>
      <c r="U242" s="72"/>
      <c r="BB242" s="72"/>
      <c r="CF242" s="90"/>
      <c r="CG242" s="90"/>
      <c r="CH242" s="90"/>
      <c r="CI242" s="90"/>
      <c r="CJ242" s="90"/>
      <c r="CK242" s="90"/>
      <c r="CL242" s="90"/>
      <c r="CM242" s="90"/>
      <c r="CN242" s="90"/>
      <c r="CO242" s="90"/>
      <c r="CP242" s="90"/>
      <c r="CQ242" s="90"/>
      <c r="DJ242" s="114"/>
      <c r="DK242" s="114"/>
      <c r="DM242" s="91"/>
      <c r="DN242" s="91"/>
      <c r="DO242" s="91"/>
      <c r="DP242" s="91"/>
      <c r="DQ242" s="91"/>
      <c r="DR242" s="91"/>
      <c r="DS242" s="91"/>
      <c r="DT242" s="91"/>
      <c r="DU242" s="91"/>
      <c r="DV242" s="91"/>
      <c r="DW242" s="91"/>
      <c r="DX242" s="91"/>
      <c r="DY242" s="91"/>
      <c r="DZ242" s="91"/>
      <c r="EA242" s="91"/>
      <c r="EB242" s="91"/>
      <c r="EC242" s="91"/>
      <c r="ED242" s="91"/>
      <c r="EE242" s="91"/>
      <c r="EF242" s="91"/>
      <c r="EG242" s="91"/>
      <c r="EH242" s="91"/>
      <c r="EI242" s="91"/>
      <c r="EJ242" s="91"/>
      <c r="EK242" s="91"/>
      <c r="EL242" s="91"/>
      <c r="EM242" s="91"/>
      <c r="EN242" s="91"/>
      <c r="EO242" s="91"/>
      <c r="EP242" s="91"/>
      <c r="EQ242" s="91"/>
      <c r="ER242" s="91"/>
      <c r="ES242" s="91"/>
      <c r="ET242" s="91"/>
      <c r="EU242" s="91"/>
      <c r="EV242" s="91"/>
      <c r="EW242" s="91"/>
      <c r="EX242" s="91"/>
      <c r="EY242" s="91"/>
      <c r="EZ242" s="91"/>
      <c r="FA242" s="91"/>
      <c r="FB242" s="91"/>
      <c r="FC242" s="91"/>
      <c r="FD242" s="91"/>
      <c r="FE242" s="91"/>
      <c r="FF242" s="91"/>
      <c r="FG242" s="91"/>
      <c r="FH242" s="91"/>
      <c r="FI242" s="91"/>
      <c r="FJ242" s="91"/>
      <c r="FK242" s="91"/>
      <c r="FL242" s="91"/>
      <c r="FM242" s="91"/>
      <c r="FN242" s="91"/>
      <c r="FO242" s="91"/>
      <c r="FP242" s="91"/>
      <c r="FQ242" s="91"/>
      <c r="FR242" s="91"/>
      <c r="FS242" s="91"/>
      <c r="FT242" s="91"/>
      <c r="FU242" s="91"/>
      <c r="FV242" s="91"/>
      <c r="FW242" s="91"/>
      <c r="FX242" s="91"/>
      <c r="FY242" s="91"/>
      <c r="FZ242" s="91"/>
      <c r="GA242" s="91"/>
      <c r="GB242" s="91"/>
      <c r="GC242" s="91"/>
      <c r="GD242" s="91"/>
      <c r="GE242" s="91"/>
      <c r="GF242" s="91"/>
      <c r="GG242" s="91"/>
      <c r="GH242" s="91"/>
      <c r="GI242" s="91"/>
      <c r="GJ242" s="91"/>
      <c r="GK242" s="91"/>
      <c r="GL242" s="91"/>
      <c r="GM242" s="91"/>
      <c r="GN242" s="91"/>
      <c r="GO242" s="91"/>
      <c r="GP242" s="91"/>
    </row>
    <row r="243" spans="2:198" s="20" customFormat="1">
      <c r="B243" s="11"/>
      <c r="U243" s="72"/>
      <c r="BB243" s="72"/>
      <c r="CF243" s="90"/>
      <c r="CG243" s="90"/>
      <c r="CH243" s="90"/>
      <c r="CI243" s="90"/>
      <c r="CJ243" s="90"/>
      <c r="CK243" s="90"/>
      <c r="CL243" s="90"/>
      <c r="CM243" s="90"/>
      <c r="CN243" s="90"/>
      <c r="CO243" s="90"/>
      <c r="CP243" s="90"/>
      <c r="CQ243" s="90"/>
      <c r="DJ243" s="114"/>
      <c r="DK243" s="114"/>
      <c r="DM243" s="91"/>
      <c r="DN243" s="91"/>
      <c r="DO243" s="91"/>
      <c r="DP243" s="91"/>
      <c r="DQ243" s="91"/>
      <c r="DR243" s="91"/>
      <c r="DS243" s="91"/>
      <c r="DT243" s="91"/>
      <c r="DU243" s="91"/>
      <c r="DV243" s="91"/>
      <c r="DW243" s="91"/>
      <c r="DX243" s="91"/>
      <c r="DY243" s="91"/>
      <c r="DZ243" s="91"/>
      <c r="EA243" s="91"/>
      <c r="EB243" s="91"/>
      <c r="EC243" s="91"/>
      <c r="ED243" s="91"/>
      <c r="EE243" s="91"/>
      <c r="EF243" s="91"/>
      <c r="EG243" s="91"/>
      <c r="EH243" s="91"/>
      <c r="EI243" s="91"/>
      <c r="EJ243" s="91"/>
      <c r="EK243" s="91"/>
      <c r="EL243" s="91"/>
      <c r="EM243" s="91"/>
      <c r="EN243" s="91"/>
      <c r="EO243" s="91"/>
      <c r="EP243" s="91"/>
      <c r="EQ243" s="91"/>
      <c r="ER243" s="91"/>
      <c r="ES243" s="91"/>
      <c r="ET243" s="91"/>
      <c r="EU243" s="91"/>
      <c r="EV243" s="91"/>
      <c r="EW243" s="91"/>
      <c r="EX243" s="91"/>
      <c r="EY243" s="91"/>
      <c r="EZ243" s="91"/>
      <c r="FA243" s="91"/>
      <c r="FB243" s="91"/>
      <c r="FC243" s="91"/>
      <c r="FD243" s="91"/>
      <c r="FE243" s="91"/>
      <c r="FF243" s="91"/>
      <c r="FG243" s="91"/>
      <c r="FH243" s="91"/>
      <c r="FI243" s="91"/>
      <c r="FJ243" s="91"/>
      <c r="FK243" s="91"/>
      <c r="FL243" s="91"/>
      <c r="FM243" s="91"/>
      <c r="FN243" s="91"/>
      <c r="FO243" s="91"/>
      <c r="FP243" s="91"/>
      <c r="FQ243" s="91"/>
      <c r="FR243" s="91"/>
      <c r="FS243" s="91"/>
      <c r="FT243" s="91"/>
      <c r="FU243" s="91"/>
      <c r="FV243" s="91"/>
      <c r="FW243" s="91"/>
      <c r="FX243" s="91"/>
      <c r="FY243" s="91"/>
      <c r="FZ243" s="91"/>
      <c r="GA243" s="91"/>
      <c r="GB243" s="91"/>
      <c r="GC243" s="91"/>
      <c r="GD243" s="91"/>
      <c r="GE243" s="91"/>
      <c r="GF243" s="91"/>
      <c r="GG243" s="91"/>
      <c r="GH243" s="91"/>
      <c r="GI243" s="91"/>
      <c r="GJ243" s="91"/>
      <c r="GK243" s="91"/>
      <c r="GL243" s="91"/>
      <c r="GM243" s="91"/>
      <c r="GN243" s="91"/>
      <c r="GO243" s="91"/>
      <c r="GP243" s="91"/>
    </row>
    <row r="244" spans="2:198" s="20" customFormat="1">
      <c r="B244" s="11"/>
      <c r="U244" s="72"/>
      <c r="BB244" s="72"/>
      <c r="CF244" s="90"/>
      <c r="CG244" s="90"/>
      <c r="CH244" s="90"/>
      <c r="CI244" s="90"/>
      <c r="CJ244" s="90"/>
      <c r="CK244" s="90"/>
      <c r="CL244" s="90"/>
      <c r="CM244" s="90"/>
      <c r="CN244" s="90"/>
      <c r="CO244" s="90"/>
      <c r="CP244" s="90"/>
      <c r="CQ244" s="90"/>
      <c r="DJ244" s="114"/>
      <c r="DK244" s="114"/>
      <c r="DM244" s="91"/>
      <c r="DN244" s="91"/>
      <c r="DO244" s="91"/>
      <c r="DP244" s="91"/>
      <c r="DQ244" s="91"/>
      <c r="DR244" s="91"/>
      <c r="DS244" s="91"/>
      <c r="DT244" s="91"/>
      <c r="DU244" s="91"/>
      <c r="DV244" s="91"/>
      <c r="DW244" s="91"/>
      <c r="DX244" s="91"/>
      <c r="DY244" s="91"/>
      <c r="DZ244" s="91"/>
      <c r="EA244" s="91"/>
      <c r="EB244" s="91"/>
      <c r="EC244" s="91"/>
      <c r="ED244" s="91"/>
      <c r="EE244" s="91"/>
      <c r="EF244" s="91"/>
      <c r="EG244" s="91"/>
      <c r="EH244" s="91"/>
      <c r="EI244" s="91"/>
      <c r="EJ244" s="91"/>
      <c r="EK244" s="91"/>
      <c r="EL244" s="91"/>
      <c r="EM244" s="91"/>
      <c r="EN244" s="91"/>
      <c r="EO244" s="91"/>
      <c r="EP244" s="91"/>
      <c r="EQ244" s="91"/>
      <c r="ER244" s="91"/>
      <c r="ES244" s="91"/>
      <c r="ET244" s="91"/>
      <c r="EU244" s="91"/>
      <c r="EV244" s="91"/>
      <c r="EW244" s="91"/>
      <c r="EX244" s="91"/>
      <c r="EY244" s="91"/>
      <c r="EZ244" s="91"/>
      <c r="FA244" s="91"/>
      <c r="FB244" s="91"/>
      <c r="FC244" s="91"/>
      <c r="FD244" s="91"/>
      <c r="FE244" s="91"/>
      <c r="FF244" s="91"/>
      <c r="FG244" s="91"/>
      <c r="FH244" s="91"/>
      <c r="FI244" s="91"/>
      <c r="FJ244" s="91"/>
      <c r="FK244" s="91"/>
      <c r="FL244" s="91"/>
      <c r="FM244" s="91"/>
      <c r="FN244" s="91"/>
      <c r="FO244" s="91"/>
      <c r="FP244" s="91"/>
      <c r="FQ244" s="91"/>
      <c r="FR244" s="91"/>
      <c r="FS244" s="91"/>
      <c r="FT244" s="91"/>
      <c r="FU244" s="91"/>
      <c r="FV244" s="91"/>
      <c r="FW244" s="91"/>
      <c r="FX244" s="91"/>
      <c r="FY244" s="91"/>
      <c r="FZ244" s="91"/>
      <c r="GA244" s="91"/>
      <c r="GB244" s="91"/>
      <c r="GC244" s="91"/>
      <c r="GD244" s="91"/>
      <c r="GE244" s="91"/>
      <c r="GF244" s="91"/>
      <c r="GG244" s="91"/>
      <c r="GH244" s="91"/>
      <c r="GI244" s="91"/>
      <c r="GJ244" s="91"/>
      <c r="GK244" s="91"/>
      <c r="GL244" s="91"/>
      <c r="GM244" s="91"/>
      <c r="GN244" s="91"/>
      <c r="GO244" s="91"/>
      <c r="GP244" s="91"/>
    </row>
    <row r="245" spans="2:198" s="20" customFormat="1">
      <c r="B245" s="11"/>
      <c r="U245" s="72"/>
      <c r="BB245" s="72"/>
      <c r="CF245" s="90"/>
      <c r="CG245" s="90"/>
      <c r="CH245" s="90"/>
      <c r="CI245" s="90"/>
      <c r="CJ245" s="90"/>
      <c r="CK245" s="90"/>
      <c r="CL245" s="90"/>
      <c r="CM245" s="90"/>
      <c r="CN245" s="90"/>
      <c r="CO245" s="90"/>
      <c r="CP245" s="90"/>
      <c r="CQ245" s="90"/>
      <c r="DJ245" s="114"/>
      <c r="DK245" s="114"/>
      <c r="DM245" s="91"/>
      <c r="DN245" s="91"/>
      <c r="DO245" s="91"/>
      <c r="DP245" s="91"/>
      <c r="DQ245" s="91"/>
      <c r="DR245" s="91"/>
      <c r="DS245" s="91"/>
      <c r="DT245" s="91"/>
      <c r="DU245" s="91"/>
      <c r="DV245" s="91"/>
      <c r="DW245" s="91"/>
      <c r="DX245" s="91"/>
      <c r="DY245" s="91"/>
      <c r="DZ245" s="91"/>
      <c r="EA245" s="91"/>
      <c r="EB245" s="91"/>
      <c r="EC245" s="91"/>
      <c r="ED245" s="91"/>
      <c r="EE245" s="91"/>
      <c r="EF245" s="91"/>
      <c r="EG245" s="91"/>
      <c r="EH245" s="91"/>
      <c r="EI245" s="91"/>
      <c r="EJ245" s="91"/>
      <c r="EK245" s="91"/>
      <c r="EL245" s="91"/>
      <c r="EM245" s="91"/>
      <c r="EN245" s="91"/>
      <c r="EO245" s="91"/>
      <c r="EP245" s="91"/>
      <c r="EQ245" s="91"/>
      <c r="ER245" s="91"/>
      <c r="ES245" s="91"/>
      <c r="ET245" s="91"/>
      <c r="EU245" s="91"/>
      <c r="EV245" s="91"/>
      <c r="EW245" s="91"/>
      <c r="EX245" s="91"/>
      <c r="EY245" s="91"/>
      <c r="EZ245" s="91"/>
      <c r="FA245" s="91"/>
      <c r="FB245" s="91"/>
      <c r="FC245" s="91"/>
      <c r="FD245" s="91"/>
      <c r="FE245" s="91"/>
      <c r="FF245" s="91"/>
      <c r="FG245" s="91"/>
      <c r="FH245" s="91"/>
      <c r="FI245" s="91"/>
      <c r="FJ245" s="91"/>
      <c r="FK245" s="91"/>
      <c r="FL245" s="91"/>
      <c r="FM245" s="91"/>
      <c r="FN245" s="91"/>
      <c r="FO245" s="91"/>
      <c r="FP245" s="91"/>
      <c r="FQ245" s="91"/>
      <c r="FR245" s="91"/>
      <c r="FS245" s="91"/>
      <c r="FT245" s="91"/>
      <c r="FU245" s="91"/>
      <c r="FV245" s="91"/>
      <c r="FW245" s="91"/>
      <c r="FX245" s="91"/>
      <c r="FY245" s="91"/>
      <c r="FZ245" s="91"/>
      <c r="GA245" s="91"/>
      <c r="GB245" s="91"/>
      <c r="GC245" s="91"/>
      <c r="GD245" s="91"/>
      <c r="GE245" s="91"/>
      <c r="GF245" s="91"/>
      <c r="GG245" s="91"/>
      <c r="GH245" s="91"/>
      <c r="GI245" s="91"/>
      <c r="GJ245" s="91"/>
      <c r="GK245" s="91"/>
      <c r="GL245" s="91"/>
      <c r="GM245" s="91"/>
      <c r="GN245" s="91"/>
      <c r="GO245" s="91"/>
      <c r="GP245" s="91"/>
    </row>
    <row r="246" spans="2:198" s="20" customFormat="1">
      <c r="B246" s="11"/>
      <c r="U246" s="72"/>
      <c r="BB246" s="72"/>
      <c r="CF246" s="90"/>
      <c r="CG246" s="90"/>
      <c r="CH246" s="90"/>
      <c r="CI246" s="90"/>
      <c r="CJ246" s="90"/>
      <c r="CK246" s="90"/>
      <c r="CL246" s="90"/>
      <c r="CM246" s="90"/>
      <c r="CN246" s="90"/>
      <c r="CO246" s="90"/>
      <c r="CP246" s="90"/>
      <c r="CQ246" s="90"/>
      <c r="DJ246" s="114"/>
      <c r="DK246" s="114"/>
      <c r="DM246" s="91"/>
      <c r="DN246" s="91"/>
      <c r="DO246" s="91"/>
      <c r="DP246" s="91"/>
      <c r="DQ246" s="91"/>
      <c r="DR246" s="91"/>
      <c r="DS246" s="91"/>
      <c r="DT246" s="91"/>
      <c r="DU246" s="91"/>
      <c r="DV246" s="91"/>
      <c r="DW246" s="91"/>
      <c r="DX246" s="91"/>
      <c r="DY246" s="91"/>
      <c r="DZ246" s="91"/>
      <c r="EA246" s="91"/>
      <c r="EB246" s="91"/>
      <c r="EC246" s="91"/>
      <c r="ED246" s="91"/>
      <c r="EE246" s="91"/>
      <c r="EF246" s="91"/>
      <c r="EG246" s="91"/>
      <c r="EH246" s="91"/>
      <c r="EI246" s="91"/>
      <c r="EJ246" s="91"/>
      <c r="EK246" s="91"/>
      <c r="EL246" s="91"/>
      <c r="EM246" s="91"/>
      <c r="EN246" s="91"/>
      <c r="EO246" s="91"/>
      <c r="EP246" s="91"/>
      <c r="EQ246" s="91"/>
      <c r="ER246" s="91"/>
      <c r="ES246" s="91"/>
      <c r="ET246" s="91"/>
      <c r="EU246" s="91"/>
      <c r="EV246" s="91"/>
      <c r="EW246" s="91"/>
      <c r="EX246" s="91"/>
      <c r="EY246" s="91"/>
      <c r="EZ246" s="91"/>
      <c r="FA246" s="91"/>
      <c r="FB246" s="91"/>
      <c r="FC246" s="91"/>
      <c r="FD246" s="91"/>
      <c r="FE246" s="91"/>
      <c r="FF246" s="91"/>
      <c r="FG246" s="91"/>
      <c r="FH246" s="91"/>
      <c r="FI246" s="91"/>
      <c r="FJ246" s="91"/>
      <c r="FK246" s="91"/>
      <c r="FL246" s="91"/>
      <c r="FM246" s="91"/>
      <c r="FN246" s="91"/>
      <c r="FO246" s="91"/>
      <c r="FP246" s="91"/>
      <c r="FQ246" s="91"/>
      <c r="FR246" s="91"/>
      <c r="FS246" s="91"/>
      <c r="FT246" s="91"/>
      <c r="FU246" s="91"/>
      <c r="FV246" s="91"/>
      <c r="FW246" s="91"/>
      <c r="FX246" s="91"/>
      <c r="FY246" s="91"/>
      <c r="FZ246" s="91"/>
      <c r="GA246" s="91"/>
      <c r="GB246" s="91"/>
      <c r="GC246" s="91"/>
      <c r="GD246" s="91"/>
      <c r="GE246" s="91"/>
      <c r="GF246" s="91"/>
      <c r="GG246" s="91"/>
      <c r="GH246" s="91"/>
      <c r="GI246" s="91"/>
      <c r="GJ246" s="91"/>
      <c r="GK246" s="91"/>
      <c r="GL246" s="91"/>
      <c r="GM246" s="91"/>
      <c r="GN246" s="91"/>
      <c r="GO246" s="91"/>
      <c r="GP246" s="91"/>
    </row>
    <row r="247" spans="2:198" s="20" customFormat="1">
      <c r="B247" s="11"/>
      <c r="U247" s="72"/>
      <c r="BB247" s="72"/>
      <c r="CF247" s="90"/>
      <c r="CG247" s="90"/>
      <c r="CH247" s="90"/>
      <c r="CI247" s="90"/>
      <c r="CJ247" s="90"/>
      <c r="CK247" s="90"/>
      <c r="CL247" s="90"/>
      <c r="CM247" s="90"/>
      <c r="CN247" s="90"/>
      <c r="CO247" s="90"/>
      <c r="CP247" s="90"/>
      <c r="CQ247" s="90"/>
      <c r="DJ247" s="114"/>
      <c r="DK247" s="114"/>
      <c r="DM247" s="91"/>
      <c r="DN247" s="91"/>
      <c r="DO247" s="91"/>
      <c r="DP247" s="91"/>
      <c r="DQ247" s="91"/>
      <c r="DR247" s="91"/>
      <c r="DS247" s="91"/>
      <c r="DT247" s="91"/>
      <c r="DU247" s="91"/>
      <c r="DV247" s="91"/>
      <c r="DW247" s="91"/>
      <c r="DX247" s="91"/>
      <c r="DY247" s="91"/>
      <c r="DZ247" s="91"/>
      <c r="EA247" s="91"/>
      <c r="EB247" s="91"/>
      <c r="EC247" s="91"/>
      <c r="ED247" s="91"/>
      <c r="EE247" s="91"/>
      <c r="EF247" s="91"/>
      <c r="EG247" s="91"/>
      <c r="EH247" s="91"/>
      <c r="EI247" s="91"/>
      <c r="EJ247" s="91"/>
      <c r="EK247" s="91"/>
      <c r="EL247" s="91"/>
      <c r="EM247" s="91"/>
      <c r="EN247" s="91"/>
      <c r="EO247" s="91"/>
      <c r="EP247" s="91"/>
      <c r="EQ247" s="91"/>
      <c r="ER247" s="91"/>
      <c r="ES247" s="91"/>
      <c r="ET247" s="91"/>
      <c r="EU247" s="91"/>
      <c r="EV247" s="91"/>
      <c r="EW247" s="91"/>
      <c r="EX247" s="91"/>
      <c r="EY247" s="91"/>
      <c r="EZ247" s="91"/>
      <c r="FA247" s="91"/>
      <c r="FB247" s="91"/>
      <c r="FC247" s="91"/>
      <c r="FD247" s="91"/>
      <c r="FE247" s="91"/>
      <c r="FF247" s="91"/>
      <c r="FG247" s="91"/>
      <c r="FH247" s="91"/>
      <c r="FI247" s="91"/>
      <c r="FJ247" s="91"/>
      <c r="FK247" s="91"/>
      <c r="FL247" s="91"/>
      <c r="FM247" s="91"/>
      <c r="FN247" s="91"/>
      <c r="FO247" s="91"/>
      <c r="FP247" s="91"/>
      <c r="FQ247" s="91"/>
      <c r="FR247" s="91"/>
      <c r="FS247" s="91"/>
      <c r="FT247" s="91"/>
      <c r="FU247" s="91"/>
      <c r="FV247" s="91"/>
      <c r="FW247" s="91"/>
      <c r="FX247" s="91"/>
      <c r="FY247" s="91"/>
      <c r="FZ247" s="91"/>
      <c r="GA247" s="91"/>
      <c r="GB247" s="91"/>
      <c r="GC247" s="91"/>
      <c r="GD247" s="91"/>
      <c r="GE247" s="91"/>
      <c r="GF247" s="91"/>
      <c r="GG247" s="91"/>
      <c r="GH247" s="91"/>
      <c r="GI247" s="91"/>
      <c r="GJ247" s="91"/>
      <c r="GK247" s="91"/>
      <c r="GL247" s="91"/>
      <c r="GM247" s="91"/>
      <c r="GN247" s="91"/>
      <c r="GO247" s="91"/>
      <c r="GP247" s="91"/>
    </row>
    <row r="248" spans="2:198" s="20" customFormat="1">
      <c r="B248" s="11"/>
      <c r="U248" s="72"/>
      <c r="BB248" s="72"/>
      <c r="CF248" s="90"/>
      <c r="CG248" s="90"/>
      <c r="CH248" s="90"/>
      <c r="CI248" s="90"/>
      <c r="CJ248" s="90"/>
      <c r="CK248" s="90"/>
      <c r="CL248" s="90"/>
      <c r="CM248" s="90"/>
      <c r="CN248" s="90"/>
      <c r="CO248" s="90"/>
      <c r="CP248" s="90"/>
      <c r="CQ248" s="90"/>
      <c r="DJ248" s="114"/>
      <c r="DK248" s="114"/>
      <c r="DM248" s="91"/>
      <c r="DN248" s="91"/>
      <c r="DO248" s="91"/>
      <c r="DP248" s="91"/>
      <c r="DQ248" s="91"/>
      <c r="DR248" s="91"/>
      <c r="DS248" s="91"/>
      <c r="DT248" s="91"/>
      <c r="DU248" s="91"/>
      <c r="DV248" s="91"/>
      <c r="DW248" s="91"/>
      <c r="DX248" s="91"/>
      <c r="DY248" s="91"/>
      <c r="DZ248" s="91"/>
      <c r="EA248" s="91"/>
      <c r="EB248" s="91"/>
      <c r="EC248" s="91"/>
      <c r="ED248" s="91"/>
      <c r="EE248" s="91"/>
      <c r="EF248" s="91"/>
      <c r="EG248" s="91"/>
      <c r="EH248" s="91"/>
      <c r="EI248" s="91"/>
      <c r="EJ248" s="91"/>
      <c r="EK248" s="91"/>
      <c r="EL248" s="91"/>
      <c r="EM248" s="91"/>
      <c r="EN248" s="91"/>
      <c r="EO248" s="91"/>
      <c r="EP248" s="91"/>
      <c r="EQ248" s="91"/>
      <c r="ER248" s="91"/>
      <c r="ES248" s="91"/>
      <c r="ET248" s="91"/>
      <c r="EU248" s="91"/>
      <c r="EV248" s="91"/>
      <c r="EW248" s="91"/>
      <c r="EX248" s="91"/>
      <c r="EY248" s="91"/>
      <c r="EZ248" s="91"/>
      <c r="FA248" s="91"/>
      <c r="FB248" s="91"/>
      <c r="FC248" s="91"/>
      <c r="FD248" s="91"/>
      <c r="FE248" s="91"/>
      <c r="FF248" s="91"/>
      <c r="FG248" s="91"/>
      <c r="FH248" s="91"/>
      <c r="FI248" s="91"/>
      <c r="FJ248" s="91"/>
      <c r="FK248" s="91"/>
      <c r="FL248" s="91"/>
      <c r="FM248" s="91"/>
      <c r="FN248" s="91"/>
      <c r="FO248" s="91"/>
      <c r="FP248" s="91"/>
      <c r="FQ248" s="91"/>
      <c r="FR248" s="91"/>
      <c r="FS248" s="91"/>
      <c r="FT248" s="91"/>
      <c r="FU248" s="91"/>
      <c r="FV248" s="91"/>
      <c r="FW248" s="91"/>
      <c r="FX248" s="91"/>
      <c r="FY248" s="91"/>
      <c r="FZ248" s="91"/>
      <c r="GA248" s="91"/>
      <c r="GB248" s="91"/>
      <c r="GC248" s="91"/>
      <c r="GD248" s="91"/>
      <c r="GE248" s="91"/>
      <c r="GF248" s="91"/>
      <c r="GG248" s="91"/>
      <c r="GH248" s="91"/>
      <c r="GI248" s="91"/>
      <c r="GJ248" s="91"/>
      <c r="GK248" s="91"/>
      <c r="GL248" s="91"/>
      <c r="GM248" s="91"/>
      <c r="GN248" s="91"/>
      <c r="GO248" s="91"/>
      <c r="GP248" s="91"/>
    </row>
    <row r="249" spans="2:198" s="20" customFormat="1">
      <c r="B249" s="11"/>
      <c r="U249" s="72"/>
      <c r="BB249" s="72"/>
      <c r="CF249" s="90"/>
      <c r="CG249" s="90"/>
      <c r="CH249" s="90"/>
      <c r="CI249" s="90"/>
      <c r="CJ249" s="90"/>
      <c r="CK249" s="90"/>
      <c r="CL249" s="90"/>
      <c r="CM249" s="90"/>
      <c r="CN249" s="90"/>
      <c r="CO249" s="90"/>
      <c r="CP249" s="90"/>
      <c r="CQ249" s="90"/>
      <c r="DJ249" s="114"/>
      <c r="DK249" s="114"/>
      <c r="DM249" s="91"/>
      <c r="DN249" s="91"/>
      <c r="DO249" s="91"/>
      <c r="DP249" s="91"/>
      <c r="DQ249" s="91"/>
      <c r="DR249" s="91"/>
      <c r="DS249" s="91"/>
      <c r="DT249" s="91"/>
      <c r="DU249" s="91"/>
      <c r="DV249" s="91"/>
      <c r="DW249" s="91"/>
      <c r="DX249" s="91"/>
      <c r="DY249" s="91"/>
      <c r="DZ249" s="91"/>
      <c r="EA249" s="91"/>
      <c r="EB249" s="91"/>
      <c r="EC249" s="91"/>
      <c r="ED249" s="91"/>
      <c r="EE249" s="91"/>
      <c r="EF249" s="91"/>
      <c r="EG249" s="91"/>
      <c r="EH249" s="91"/>
      <c r="EI249" s="91"/>
      <c r="EJ249" s="91"/>
      <c r="EK249" s="91"/>
      <c r="EL249" s="91"/>
      <c r="EM249" s="91"/>
      <c r="EN249" s="91"/>
      <c r="EO249" s="91"/>
      <c r="EP249" s="91"/>
      <c r="EQ249" s="91"/>
      <c r="ER249" s="91"/>
      <c r="ES249" s="91"/>
      <c r="ET249" s="91"/>
      <c r="EU249" s="91"/>
      <c r="EV249" s="91"/>
      <c r="EW249" s="91"/>
      <c r="EX249" s="91"/>
      <c r="EY249" s="91"/>
      <c r="EZ249" s="91"/>
      <c r="FA249" s="91"/>
      <c r="FB249" s="91"/>
      <c r="FC249" s="91"/>
      <c r="FD249" s="91"/>
      <c r="FE249" s="91"/>
      <c r="FF249" s="91"/>
      <c r="FG249" s="91"/>
      <c r="FH249" s="91"/>
      <c r="FI249" s="91"/>
      <c r="FJ249" s="91"/>
      <c r="FK249" s="91"/>
      <c r="FL249" s="91"/>
      <c r="FM249" s="91"/>
      <c r="FN249" s="91"/>
      <c r="FO249" s="91"/>
      <c r="FP249" s="91"/>
      <c r="FQ249" s="91"/>
      <c r="FR249" s="91"/>
      <c r="FS249" s="91"/>
      <c r="FT249" s="91"/>
      <c r="FU249" s="91"/>
      <c r="FV249" s="91"/>
      <c r="FW249" s="91"/>
      <c r="FX249" s="91"/>
      <c r="FY249" s="91"/>
      <c r="FZ249" s="91"/>
      <c r="GA249" s="91"/>
      <c r="GB249" s="91"/>
      <c r="GC249" s="91"/>
      <c r="GD249" s="91"/>
      <c r="GE249" s="91"/>
      <c r="GF249" s="91"/>
      <c r="GG249" s="91"/>
      <c r="GH249" s="91"/>
      <c r="GI249" s="91"/>
      <c r="GJ249" s="91"/>
      <c r="GK249" s="91"/>
      <c r="GL249" s="91"/>
      <c r="GM249" s="91"/>
      <c r="GN249" s="91"/>
      <c r="GO249" s="91"/>
      <c r="GP249" s="91"/>
    </row>
    <row r="250" spans="2:198" s="20" customFormat="1">
      <c r="B250" s="11"/>
      <c r="U250" s="72"/>
      <c r="BB250" s="72"/>
      <c r="CF250" s="90"/>
      <c r="CG250" s="90"/>
      <c r="CH250" s="90"/>
      <c r="CI250" s="90"/>
      <c r="CJ250" s="90"/>
      <c r="CK250" s="90"/>
      <c r="CL250" s="90"/>
      <c r="CM250" s="90"/>
      <c r="CN250" s="90"/>
      <c r="CO250" s="90"/>
      <c r="CP250" s="90"/>
      <c r="CQ250" s="90"/>
      <c r="DJ250" s="114"/>
      <c r="DK250" s="114"/>
      <c r="DM250" s="91"/>
      <c r="DN250" s="91"/>
      <c r="DO250" s="91"/>
      <c r="DP250" s="91"/>
      <c r="DQ250" s="91"/>
      <c r="DR250" s="91"/>
      <c r="DS250" s="91"/>
      <c r="DT250" s="91"/>
      <c r="DU250" s="91"/>
      <c r="DV250" s="91"/>
      <c r="DW250" s="91"/>
      <c r="DX250" s="91"/>
      <c r="DY250" s="91"/>
      <c r="DZ250" s="91"/>
      <c r="EA250" s="91"/>
      <c r="EB250" s="91"/>
      <c r="EC250" s="91"/>
      <c r="ED250" s="91"/>
      <c r="EE250" s="91"/>
      <c r="EF250" s="91"/>
      <c r="EG250" s="91"/>
      <c r="EH250" s="91"/>
      <c r="EI250" s="91"/>
      <c r="EJ250" s="91"/>
      <c r="EK250" s="91"/>
      <c r="EL250" s="91"/>
      <c r="EM250" s="91"/>
      <c r="EN250" s="91"/>
      <c r="EO250" s="91"/>
      <c r="EP250" s="91"/>
      <c r="EQ250" s="91"/>
      <c r="ER250" s="91"/>
      <c r="ES250" s="91"/>
      <c r="ET250" s="91"/>
      <c r="EU250" s="91"/>
      <c r="EV250" s="91"/>
      <c r="EW250" s="91"/>
      <c r="EX250" s="91"/>
      <c r="EY250" s="91"/>
      <c r="EZ250" s="91"/>
      <c r="FA250" s="91"/>
      <c r="FB250" s="91"/>
      <c r="FC250" s="91"/>
      <c r="FD250" s="91"/>
      <c r="FE250" s="91"/>
      <c r="FF250" s="91"/>
      <c r="FG250" s="91"/>
      <c r="FH250" s="91"/>
      <c r="FI250" s="91"/>
      <c r="FJ250" s="91"/>
      <c r="FK250" s="91"/>
      <c r="FL250" s="91"/>
      <c r="FM250" s="91"/>
      <c r="FN250" s="91"/>
      <c r="FO250" s="91"/>
      <c r="FP250" s="91"/>
      <c r="FQ250" s="91"/>
      <c r="FR250" s="91"/>
      <c r="FS250" s="91"/>
      <c r="FT250" s="91"/>
      <c r="FU250" s="91"/>
      <c r="FV250" s="91"/>
      <c r="FW250" s="91"/>
      <c r="FX250" s="91"/>
      <c r="FY250" s="91"/>
      <c r="FZ250" s="91"/>
      <c r="GA250" s="91"/>
      <c r="GB250" s="91"/>
      <c r="GC250" s="91"/>
      <c r="GD250" s="91"/>
      <c r="GE250" s="91"/>
      <c r="GF250" s="91"/>
      <c r="GG250" s="91"/>
      <c r="GH250" s="91"/>
      <c r="GI250" s="91"/>
      <c r="GJ250" s="91"/>
      <c r="GK250" s="91"/>
      <c r="GL250" s="91"/>
      <c r="GM250" s="91"/>
      <c r="GN250" s="91"/>
      <c r="GO250" s="91"/>
      <c r="GP250" s="91"/>
    </row>
    <row r="251" spans="2:198" s="20" customFormat="1">
      <c r="B251" s="11"/>
      <c r="U251" s="72"/>
      <c r="BB251" s="72"/>
      <c r="CF251" s="90"/>
      <c r="CG251" s="90"/>
      <c r="CH251" s="90"/>
      <c r="CI251" s="90"/>
      <c r="CJ251" s="90"/>
      <c r="CK251" s="90"/>
      <c r="CL251" s="90"/>
      <c r="CM251" s="90"/>
      <c r="CN251" s="90"/>
      <c r="CO251" s="90"/>
      <c r="CP251" s="90"/>
      <c r="CQ251" s="90"/>
      <c r="DJ251" s="114"/>
      <c r="DK251" s="114"/>
      <c r="DM251" s="91"/>
      <c r="DN251" s="91"/>
      <c r="DO251" s="91"/>
      <c r="DP251" s="91"/>
      <c r="DQ251" s="91"/>
      <c r="DR251" s="91"/>
      <c r="DS251" s="91"/>
      <c r="DT251" s="91"/>
      <c r="DU251" s="91"/>
      <c r="DV251" s="91"/>
      <c r="DW251" s="91"/>
      <c r="DX251" s="91"/>
      <c r="DY251" s="91"/>
      <c r="DZ251" s="91"/>
      <c r="EA251" s="91"/>
      <c r="EB251" s="91"/>
      <c r="EC251" s="91"/>
      <c r="ED251" s="91"/>
      <c r="EE251" s="91"/>
      <c r="EF251" s="91"/>
      <c r="EG251" s="91"/>
      <c r="EH251" s="91"/>
      <c r="EI251" s="91"/>
      <c r="EJ251" s="91"/>
      <c r="EK251" s="91"/>
      <c r="EL251" s="91"/>
      <c r="EM251" s="91"/>
      <c r="EN251" s="91"/>
      <c r="EO251" s="91"/>
      <c r="EP251" s="91"/>
      <c r="EQ251" s="91"/>
      <c r="ER251" s="91"/>
      <c r="ES251" s="91"/>
      <c r="ET251" s="91"/>
      <c r="EU251" s="91"/>
      <c r="EV251" s="91"/>
      <c r="EW251" s="91"/>
      <c r="EX251" s="91"/>
      <c r="EY251" s="91"/>
      <c r="EZ251" s="91"/>
      <c r="FA251" s="91"/>
      <c r="FB251" s="91"/>
      <c r="FC251" s="91"/>
      <c r="FD251" s="91"/>
      <c r="FE251" s="91"/>
      <c r="FF251" s="91"/>
      <c r="FG251" s="91"/>
      <c r="FH251" s="91"/>
      <c r="FI251" s="91"/>
      <c r="FJ251" s="91"/>
      <c r="FK251" s="91"/>
      <c r="FL251" s="91"/>
      <c r="FM251" s="91"/>
      <c r="FN251" s="91"/>
      <c r="FO251" s="91"/>
      <c r="FP251" s="91"/>
      <c r="FQ251" s="91"/>
      <c r="FR251" s="91"/>
      <c r="FS251" s="91"/>
      <c r="FT251" s="91"/>
      <c r="FU251" s="91"/>
      <c r="FV251" s="91"/>
      <c r="FW251" s="91"/>
      <c r="FX251" s="91"/>
      <c r="FY251" s="91"/>
      <c r="FZ251" s="91"/>
      <c r="GA251" s="91"/>
      <c r="GB251" s="91"/>
      <c r="GC251" s="91"/>
      <c r="GD251" s="91"/>
      <c r="GE251" s="91"/>
      <c r="GF251" s="91"/>
      <c r="GG251" s="91"/>
      <c r="GH251" s="91"/>
      <c r="GI251" s="91"/>
      <c r="GJ251" s="91"/>
      <c r="GK251" s="91"/>
      <c r="GL251" s="91"/>
      <c r="GM251" s="91"/>
      <c r="GN251" s="91"/>
      <c r="GO251" s="91"/>
      <c r="GP251" s="91"/>
    </row>
    <row r="252" spans="2:198" s="20" customFormat="1">
      <c r="B252" s="11"/>
      <c r="U252" s="72"/>
      <c r="BB252" s="72"/>
      <c r="CF252" s="90"/>
      <c r="CG252" s="90"/>
      <c r="CH252" s="90"/>
      <c r="CI252" s="90"/>
      <c r="CJ252" s="90"/>
      <c r="CK252" s="90"/>
      <c r="CL252" s="90"/>
      <c r="CM252" s="90"/>
      <c r="CN252" s="90"/>
      <c r="CO252" s="90"/>
      <c r="CP252" s="90"/>
      <c r="CQ252" s="90"/>
      <c r="DJ252" s="114"/>
      <c r="DK252" s="114"/>
      <c r="DM252" s="91"/>
      <c r="DN252" s="91"/>
      <c r="DO252" s="91"/>
      <c r="DP252" s="91"/>
      <c r="DQ252" s="91"/>
      <c r="DR252" s="91"/>
      <c r="DS252" s="91"/>
      <c r="DT252" s="91"/>
      <c r="DU252" s="91"/>
      <c r="DV252" s="91"/>
      <c r="DW252" s="91"/>
      <c r="DX252" s="91"/>
      <c r="DY252" s="91"/>
      <c r="DZ252" s="91"/>
      <c r="EA252" s="91"/>
      <c r="EB252" s="91"/>
      <c r="EC252" s="91"/>
      <c r="ED252" s="91"/>
      <c r="EE252" s="91"/>
      <c r="EF252" s="91"/>
      <c r="EG252" s="91"/>
      <c r="EH252" s="91"/>
      <c r="EI252" s="91"/>
      <c r="EJ252" s="91"/>
      <c r="EK252" s="91"/>
      <c r="EL252" s="91"/>
      <c r="EM252" s="91"/>
      <c r="EN252" s="91"/>
      <c r="EO252" s="91"/>
      <c r="EP252" s="91"/>
      <c r="EQ252" s="91"/>
      <c r="ER252" s="91"/>
      <c r="ES252" s="91"/>
      <c r="ET252" s="91"/>
      <c r="EU252" s="91"/>
      <c r="EV252" s="91"/>
      <c r="EW252" s="91"/>
      <c r="EX252" s="91"/>
      <c r="EY252" s="91"/>
      <c r="EZ252" s="91"/>
      <c r="FA252" s="91"/>
      <c r="FB252" s="91"/>
      <c r="FC252" s="91"/>
      <c r="FD252" s="91"/>
      <c r="FE252" s="91"/>
      <c r="FF252" s="91"/>
      <c r="FG252" s="91"/>
      <c r="FH252" s="91"/>
      <c r="FI252" s="91"/>
      <c r="FJ252" s="91"/>
      <c r="FK252" s="91"/>
      <c r="FL252" s="91"/>
      <c r="FM252" s="91"/>
      <c r="FN252" s="91"/>
      <c r="FO252" s="91"/>
      <c r="FP252" s="91"/>
      <c r="FQ252" s="91"/>
      <c r="FR252" s="91"/>
      <c r="FS252" s="91"/>
      <c r="FT252" s="91"/>
      <c r="FU252" s="91"/>
      <c r="FV252" s="91"/>
      <c r="FW252" s="91"/>
      <c r="FX252" s="91"/>
      <c r="FY252" s="91"/>
      <c r="FZ252" s="91"/>
      <c r="GA252" s="91"/>
      <c r="GB252" s="91"/>
      <c r="GC252" s="91"/>
      <c r="GD252" s="91"/>
      <c r="GE252" s="91"/>
      <c r="GF252" s="91"/>
      <c r="GG252" s="91"/>
      <c r="GH252" s="91"/>
      <c r="GI252" s="91"/>
      <c r="GJ252" s="91"/>
      <c r="GK252" s="91"/>
      <c r="GL252" s="91"/>
      <c r="GM252" s="91"/>
      <c r="GN252" s="91"/>
      <c r="GO252" s="91"/>
      <c r="GP252" s="91"/>
    </row>
    <row r="253" spans="2:198" s="20" customFormat="1">
      <c r="B253" s="11"/>
      <c r="U253" s="72"/>
      <c r="BB253" s="72"/>
      <c r="CF253" s="90"/>
      <c r="CG253" s="90"/>
      <c r="CH253" s="90"/>
      <c r="CI253" s="90"/>
      <c r="CJ253" s="90"/>
      <c r="CK253" s="90"/>
      <c r="CL253" s="90"/>
      <c r="CM253" s="90"/>
      <c r="CN253" s="90"/>
      <c r="CO253" s="90"/>
      <c r="CP253" s="90"/>
      <c r="CQ253" s="90"/>
      <c r="DJ253" s="114"/>
      <c r="DK253" s="114"/>
      <c r="DM253" s="91"/>
      <c r="DN253" s="91"/>
      <c r="DO253" s="91"/>
      <c r="DP253" s="91"/>
      <c r="DQ253" s="91"/>
      <c r="DR253" s="91"/>
      <c r="DS253" s="91"/>
      <c r="DT253" s="91"/>
      <c r="DU253" s="91"/>
      <c r="DV253" s="91"/>
      <c r="DW253" s="91"/>
      <c r="DX253" s="91"/>
      <c r="DY253" s="91"/>
      <c r="DZ253" s="91"/>
      <c r="EA253" s="91"/>
      <c r="EB253" s="91"/>
      <c r="EC253" s="91"/>
      <c r="ED253" s="91"/>
      <c r="EE253" s="91"/>
      <c r="EF253" s="91"/>
      <c r="EG253" s="91"/>
      <c r="EH253" s="91"/>
      <c r="EI253" s="91"/>
      <c r="EJ253" s="91"/>
      <c r="EK253" s="91"/>
      <c r="EL253" s="91"/>
      <c r="EM253" s="91"/>
      <c r="EN253" s="91"/>
      <c r="EO253" s="91"/>
      <c r="EP253" s="91"/>
      <c r="EQ253" s="91"/>
      <c r="ER253" s="91"/>
      <c r="ES253" s="91"/>
      <c r="ET253" s="91"/>
      <c r="EU253" s="91"/>
      <c r="EV253" s="91"/>
      <c r="EW253" s="91"/>
      <c r="EX253" s="91"/>
      <c r="EY253" s="91"/>
      <c r="EZ253" s="91"/>
      <c r="FA253" s="91"/>
      <c r="FB253" s="91"/>
      <c r="FC253" s="91"/>
      <c r="FD253" s="91"/>
      <c r="FE253" s="91"/>
      <c r="FF253" s="91"/>
      <c r="FG253" s="91"/>
      <c r="FH253" s="91"/>
      <c r="FI253" s="91"/>
      <c r="FJ253" s="91"/>
      <c r="FK253" s="91"/>
      <c r="FL253" s="91"/>
      <c r="FM253" s="91"/>
      <c r="FN253" s="91"/>
      <c r="FO253" s="91"/>
      <c r="FP253" s="91"/>
      <c r="FQ253" s="91"/>
      <c r="FR253" s="91"/>
      <c r="FS253" s="91"/>
      <c r="FT253" s="91"/>
      <c r="FU253" s="91"/>
      <c r="FV253" s="91"/>
      <c r="FW253" s="91"/>
      <c r="FX253" s="91"/>
      <c r="FY253" s="91"/>
      <c r="FZ253" s="91"/>
      <c r="GA253" s="91"/>
      <c r="GB253" s="91"/>
      <c r="GC253" s="91"/>
      <c r="GD253" s="91"/>
      <c r="GE253" s="91"/>
      <c r="GF253" s="91"/>
      <c r="GG253" s="91"/>
      <c r="GH253" s="91"/>
      <c r="GI253" s="91"/>
      <c r="GJ253" s="91"/>
      <c r="GK253" s="91"/>
      <c r="GL253" s="91"/>
      <c r="GM253" s="91"/>
      <c r="GN253" s="91"/>
      <c r="GO253" s="91"/>
      <c r="GP253" s="91"/>
    </row>
    <row r="254" spans="2:198" s="20" customFormat="1">
      <c r="B254" s="11"/>
      <c r="U254" s="72"/>
      <c r="BB254" s="72"/>
      <c r="CF254" s="90"/>
      <c r="CG254" s="90"/>
      <c r="CH254" s="90"/>
      <c r="CI254" s="90"/>
      <c r="CJ254" s="90"/>
      <c r="CK254" s="90"/>
      <c r="CL254" s="90"/>
      <c r="CM254" s="90"/>
      <c r="CN254" s="90"/>
      <c r="CO254" s="90"/>
      <c r="CP254" s="90"/>
      <c r="CQ254" s="90"/>
      <c r="DJ254" s="114"/>
      <c r="DK254" s="114"/>
      <c r="DM254" s="91"/>
      <c r="DN254" s="91"/>
      <c r="DO254" s="91"/>
      <c r="DP254" s="91"/>
      <c r="DQ254" s="91"/>
      <c r="DR254" s="91"/>
      <c r="DS254" s="91"/>
      <c r="DT254" s="91"/>
      <c r="DU254" s="91"/>
      <c r="DV254" s="91"/>
      <c r="DW254" s="91"/>
      <c r="DX254" s="91"/>
      <c r="DY254" s="91"/>
      <c r="DZ254" s="91"/>
      <c r="EA254" s="91"/>
      <c r="EB254" s="91"/>
      <c r="EC254" s="91"/>
      <c r="ED254" s="91"/>
      <c r="EE254" s="91"/>
      <c r="EF254" s="91"/>
      <c r="EG254" s="91"/>
      <c r="EH254" s="91"/>
      <c r="EI254" s="91"/>
      <c r="EJ254" s="91"/>
      <c r="EK254" s="91"/>
      <c r="EL254" s="91"/>
      <c r="EM254" s="91"/>
      <c r="EN254" s="91"/>
      <c r="EO254" s="91"/>
      <c r="EP254" s="91"/>
      <c r="EQ254" s="91"/>
      <c r="ER254" s="91"/>
      <c r="ES254" s="91"/>
      <c r="ET254" s="91"/>
      <c r="EU254" s="91"/>
      <c r="EV254" s="91"/>
      <c r="EW254" s="91"/>
      <c r="EX254" s="91"/>
      <c r="EY254" s="91"/>
      <c r="EZ254" s="91"/>
      <c r="FA254" s="91"/>
      <c r="FB254" s="91"/>
      <c r="FC254" s="91"/>
      <c r="FD254" s="91"/>
      <c r="FE254" s="91"/>
      <c r="FF254" s="91"/>
      <c r="FG254" s="91"/>
      <c r="FH254" s="91"/>
      <c r="FI254" s="91"/>
      <c r="FJ254" s="91"/>
      <c r="FK254" s="91"/>
      <c r="FL254" s="91"/>
      <c r="FM254" s="91"/>
      <c r="FN254" s="91"/>
      <c r="FO254" s="91"/>
      <c r="FP254" s="91"/>
      <c r="FQ254" s="91"/>
      <c r="FR254" s="91"/>
      <c r="FS254" s="91"/>
      <c r="FT254" s="91"/>
      <c r="FU254" s="91"/>
      <c r="FV254" s="91"/>
      <c r="FW254" s="91"/>
      <c r="FX254" s="91"/>
      <c r="FY254" s="91"/>
      <c r="FZ254" s="91"/>
      <c r="GA254" s="91"/>
      <c r="GB254" s="91"/>
      <c r="GC254" s="91"/>
      <c r="GD254" s="91"/>
      <c r="GE254" s="91"/>
      <c r="GF254" s="91"/>
      <c r="GG254" s="91"/>
      <c r="GH254" s="91"/>
      <c r="GI254" s="91"/>
      <c r="GJ254" s="91"/>
      <c r="GK254" s="91"/>
      <c r="GL254" s="91"/>
      <c r="GM254" s="91"/>
      <c r="GN254" s="91"/>
      <c r="GO254" s="91"/>
      <c r="GP254" s="91"/>
    </row>
    <row r="255" spans="2:198" s="20" customFormat="1">
      <c r="B255" s="11"/>
      <c r="U255" s="72"/>
      <c r="BB255" s="72"/>
      <c r="CF255" s="90"/>
      <c r="CG255" s="90"/>
      <c r="CH255" s="90"/>
      <c r="CI255" s="90"/>
      <c r="CJ255" s="90"/>
      <c r="CK255" s="90"/>
      <c r="CL255" s="90"/>
      <c r="CM255" s="90"/>
      <c r="CN255" s="90"/>
      <c r="CO255" s="90"/>
      <c r="CP255" s="90"/>
      <c r="CQ255" s="90"/>
      <c r="DJ255" s="114"/>
      <c r="DK255" s="114"/>
      <c r="DM255" s="91"/>
      <c r="DN255" s="91"/>
      <c r="DO255" s="91"/>
      <c r="DP255" s="91"/>
      <c r="DQ255" s="91"/>
      <c r="DR255" s="91"/>
      <c r="DS255" s="91"/>
      <c r="DT255" s="91"/>
      <c r="DU255" s="91"/>
      <c r="DV255" s="91"/>
      <c r="DW255" s="91"/>
      <c r="DX255" s="91"/>
      <c r="DY255" s="91"/>
      <c r="DZ255" s="91"/>
      <c r="EA255" s="91"/>
      <c r="EB255" s="91"/>
      <c r="EC255" s="91"/>
      <c r="ED255" s="91"/>
      <c r="EE255" s="91"/>
      <c r="EF255" s="91"/>
      <c r="EG255" s="91"/>
      <c r="EH255" s="91"/>
      <c r="EI255" s="91"/>
      <c r="EJ255" s="91"/>
      <c r="EK255" s="91"/>
      <c r="EL255" s="91"/>
      <c r="EM255" s="91"/>
      <c r="EN255" s="91"/>
      <c r="EO255" s="91"/>
      <c r="EP255" s="91"/>
      <c r="EQ255" s="91"/>
      <c r="ER255" s="91"/>
      <c r="ES255" s="91"/>
      <c r="ET255" s="91"/>
      <c r="EU255" s="91"/>
      <c r="EV255" s="91"/>
      <c r="EW255" s="91"/>
      <c r="EX255" s="91"/>
      <c r="EY255" s="91"/>
      <c r="EZ255" s="91"/>
      <c r="FA255" s="91"/>
      <c r="FB255" s="91"/>
      <c r="FC255" s="91"/>
      <c r="FD255" s="91"/>
      <c r="FE255" s="91"/>
      <c r="FF255" s="91"/>
      <c r="FG255" s="91"/>
      <c r="FH255" s="91"/>
      <c r="FI255" s="91"/>
      <c r="FJ255" s="91"/>
      <c r="FK255" s="91"/>
      <c r="FL255" s="91"/>
      <c r="FM255" s="91"/>
      <c r="FN255" s="91"/>
      <c r="FO255" s="91"/>
      <c r="FP255" s="91"/>
      <c r="FQ255" s="91"/>
      <c r="FR255" s="91"/>
      <c r="FS255" s="91"/>
      <c r="FT255" s="91"/>
      <c r="FU255" s="91"/>
      <c r="FV255" s="91"/>
      <c r="FW255" s="91"/>
      <c r="FX255" s="91"/>
      <c r="FY255" s="91"/>
      <c r="FZ255" s="91"/>
      <c r="GA255" s="91"/>
      <c r="GB255" s="91"/>
      <c r="GC255" s="91"/>
      <c r="GD255" s="91"/>
      <c r="GE255" s="91"/>
      <c r="GF255" s="91"/>
      <c r="GG255" s="91"/>
      <c r="GH255" s="91"/>
      <c r="GI255" s="91"/>
      <c r="GJ255" s="91"/>
      <c r="GK255" s="91"/>
      <c r="GL255" s="91"/>
      <c r="GM255" s="91"/>
      <c r="GN255" s="91"/>
      <c r="GO255" s="91"/>
      <c r="GP255" s="91"/>
    </row>
    <row r="256" spans="2:198" s="20" customFormat="1">
      <c r="B256" s="11"/>
      <c r="U256" s="72"/>
      <c r="BB256" s="72"/>
      <c r="CF256" s="90"/>
      <c r="CG256" s="90"/>
      <c r="CH256" s="90"/>
      <c r="CI256" s="90"/>
      <c r="CJ256" s="90"/>
      <c r="CK256" s="90"/>
      <c r="CL256" s="90"/>
      <c r="CM256" s="90"/>
      <c r="CN256" s="90"/>
      <c r="CO256" s="90"/>
      <c r="CP256" s="90"/>
      <c r="CQ256" s="90"/>
      <c r="DJ256" s="114"/>
      <c r="DK256" s="114"/>
      <c r="DM256" s="91"/>
      <c r="DN256" s="91"/>
      <c r="DO256" s="91"/>
      <c r="DP256" s="91"/>
      <c r="DQ256" s="91"/>
      <c r="DR256" s="91"/>
      <c r="DS256" s="91"/>
      <c r="DT256" s="91"/>
      <c r="DU256" s="91"/>
      <c r="DV256" s="91"/>
      <c r="DW256" s="91"/>
      <c r="DX256" s="91"/>
      <c r="DY256" s="91"/>
      <c r="DZ256" s="91"/>
      <c r="EA256" s="91"/>
      <c r="EB256" s="91"/>
      <c r="EC256" s="91"/>
      <c r="ED256" s="91"/>
      <c r="EE256" s="91"/>
      <c r="EF256" s="91"/>
      <c r="EG256" s="91"/>
      <c r="EH256" s="91"/>
      <c r="EI256" s="91"/>
      <c r="EJ256" s="91"/>
      <c r="EK256" s="91"/>
      <c r="EL256" s="91"/>
      <c r="EM256" s="91"/>
      <c r="EN256" s="91"/>
      <c r="EO256" s="91"/>
      <c r="EP256" s="91"/>
      <c r="EQ256" s="91"/>
      <c r="ER256" s="91"/>
      <c r="ES256" s="91"/>
      <c r="ET256" s="91"/>
      <c r="EU256" s="91"/>
      <c r="EV256" s="91"/>
      <c r="EW256" s="91"/>
      <c r="EX256" s="91"/>
      <c r="EY256" s="91"/>
      <c r="EZ256" s="91"/>
      <c r="FA256" s="91"/>
      <c r="FB256" s="91"/>
      <c r="FC256" s="91"/>
      <c r="FD256" s="91"/>
      <c r="FE256" s="91"/>
      <c r="FF256" s="91"/>
      <c r="FG256" s="91"/>
      <c r="FH256" s="91"/>
      <c r="FI256" s="91"/>
      <c r="FJ256" s="91"/>
      <c r="FK256" s="91"/>
      <c r="FL256" s="91"/>
      <c r="FM256" s="91"/>
      <c r="FN256" s="91"/>
      <c r="FO256" s="91"/>
      <c r="FP256" s="91"/>
      <c r="FQ256" s="91"/>
      <c r="FR256" s="91"/>
      <c r="FS256" s="91"/>
      <c r="FT256" s="91"/>
      <c r="FU256" s="91"/>
      <c r="FV256" s="91"/>
      <c r="FW256" s="91"/>
      <c r="FX256" s="91"/>
      <c r="FY256" s="91"/>
      <c r="FZ256" s="91"/>
      <c r="GA256" s="91"/>
      <c r="GB256" s="91"/>
      <c r="GC256" s="91"/>
      <c r="GD256" s="91"/>
      <c r="GE256" s="91"/>
      <c r="GF256" s="91"/>
      <c r="GG256" s="91"/>
      <c r="GH256" s="91"/>
      <c r="GI256" s="91"/>
      <c r="GJ256" s="91"/>
      <c r="GK256" s="91"/>
      <c r="GL256" s="91"/>
      <c r="GM256" s="91"/>
      <c r="GN256" s="91"/>
      <c r="GO256" s="91"/>
      <c r="GP256" s="91"/>
    </row>
    <row r="257" spans="2:198" s="20" customFormat="1">
      <c r="B257" s="11"/>
      <c r="U257" s="72"/>
      <c r="BB257" s="72"/>
      <c r="CF257" s="90"/>
      <c r="CG257" s="90"/>
      <c r="CH257" s="90"/>
      <c r="CI257" s="90"/>
      <c r="CJ257" s="90"/>
      <c r="CK257" s="90"/>
      <c r="CL257" s="90"/>
      <c r="CM257" s="90"/>
      <c r="CN257" s="90"/>
      <c r="CO257" s="90"/>
      <c r="CP257" s="90"/>
      <c r="CQ257" s="90"/>
      <c r="DJ257" s="114"/>
      <c r="DK257" s="114"/>
      <c r="DM257" s="91"/>
      <c r="DN257" s="91"/>
      <c r="DO257" s="91"/>
      <c r="DP257" s="91"/>
      <c r="DQ257" s="91"/>
      <c r="DR257" s="91"/>
      <c r="DS257" s="91"/>
      <c r="DT257" s="91"/>
      <c r="DU257" s="91"/>
      <c r="DV257" s="91"/>
      <c r="DW257" s="91"/>
      <c r="DX257" s="91"/>
      <c r="DY257" s="91"/>
      <c r="DZ257" s="91"/>
      <c r="EA257" s="91"/>
      <c r="EB257" s="91"/>
      <c r="EC257" s="91"/>
      <c r="ED257" s="91"/>
      <c r="EE257" s="91"/>
      <c r="EF257" s="91"/>
      <c r="EG257" s="91"/>
      <c r="EH257" s="91"/>
      <c r="EI257" s="91"/>
      <c r="EJ257" s="91"/>
      <c r="EK257" s="91"/>
      <c r="EL257" s="91"/>
      <c r="EM257" s="91"/>
      <c r="EN257" s="91"/>
      <c r="EO257" s="91"/>
      <c r="EP257" s="91"/>
      <c r="EQ257" s="91"/>
      <c r="ER257" s="91"/>
      <c r="ES257" s="91"/>
      <c r="ET257" s="91"/>
      <c r="EU257" s="91"/>
      <c r="EV257" s="91"/>
      <c r="EW257" s="91"/>
      <c r="EX257" s="91"/>
      <c r="EY257" s="91"/>
      <c r="EZ257" s="91"/>
      <c r="FA257" s="91"/>
      <c r="FB257" s="91"/>
      <c r="FC257" s="91"/>
      <c r="FD257" s="91"/>
      <c r="FE257" s="91"/>
      <c r="FF257" s="91"/>
      <c r="FG257" s="91"/>
      <c r="FH257" s="91"/>
      <c r="FI257" s="91"/>
      <c r="FJ257" s="91"/>
      <c r="FK257" s="91"/>
      <c r="FL257" s="91"/>
      <c r="FM257" s="91"/>
      <c r="FN257" s="91"/>
      <c r="FO257" s="91"/>
      <c r="FP257" s="91"/>
      <c r="FQ257" s="91"/>
      <c r="FR257" s="91"/>
      <c r="FS257" s="91"/>
      <c r="FT257" s="91"/>
      <c r="FU257" s="91"/>
      <c r="FV257" s="91"/>
      <c r="FW257" s="91"/>
      <c r="FX257" s="91"/>
      <c r="FY257" s="91"/>
      <c r="FZ257" s="91"/>
      <c r="GA257" s="91"/>
      <c r="GB257" s="91"/>
      <c r="GC257" s="91"/>
      <c r="GD257" s="91"/>
      <c r="GE257" s="91"/>
      <c r="GF257" s="91"/>
      <c r="GG257" s="91"/>
      <c r="GH257" s="91"/>
      <c r="GI257" s="91"/>
      <c r="GJ257" s="91"/>
      <c r="GK257" s="91"/>
      <c r="GL257" s="91"/>
      <c r="GM257" s="91"/>
      <c r="GN257" s="91"/>
      <c r="GO257" s="91"/>
      <c r="GP257" s="91"/>
    </row>
    <row r="258" spans="2:198" s="20" customFormat="1">
      <c r="B258" s="11"/>
      <c r="U258" s="72"/>
      <c r="BB258" s="72"/>
      <c r="CF258" s="90"/>
      <c r="CG258" s="90"/>
      <c r="CH258" s="90"/>
      <c r="CI258" s="90"/>
      <c r="CJ258" s="90"/>
      <c r="CK258" s="90"/>
      <c r="CL258" s="90"/>
      <c r="CM258" s="90"/>
      <c r="CN258" s="90"/>
      <c r="CO258" s="90"/>
      <c r="CP258" s="90"/>
      <c r="CQ258" s="90"/>
      <c r="DJ258" s="114"/>
      <c r="DK258" s="114"/>
      <c r="DM258" s="91"/>
      <c r="DN258" s="91"/>
      <c r="DO258" s="91"/>
      <c r="DP258" s="91"/>
      <c r="DQ258" s="91"/>
      <c r="DR258" s="91"/>
      <c r="DS258" s="91"/>
      <c r="DT258" s="91"/>
      <c r="DU258" s="91"/>
      <c r="DV258" s="91"/>
      <c r="DW258" s="91"/>
      <c r="DX258" s="91"/>
      <c r="DY258" s="91"/>
      <c r="DZ258" s="91"/>
      <c r="EA258" s="91"/>
      <c r="EB258" s="91"/>
      <c r="EC258" s="91"/>
      <c r="ED258" s="91"/>
      <c r="EE258" s="91"/>
      <c r="EF258" s="91"/>
      <c r="EG258" s="91"/>
      <c r="EH258" s="91"/>
      <c r="EI258" s="91"/>
      <c r="EJ258" s="91"/>
      <c r="EK258" s="91"/>
      <c r="EL258" s="91"/>
      <c r="EM258" s="91"/>
      <c r="EN258" s="91"/>
      <c r="EO258" s="91"/>
      <c r="EP258" s="91"/>
      <c r="EQ258" s="91"/>
      <c r="ER258" s="91"/>
      <c r="ES258" s="91"/>
      <c r="ET258" s="91"/>
      <c r="EU258" s="91"/>
      <c r="EV258" s="91"/>
      <c r="EW258" s="91"/>
      <c r="EX258" s="91"/>
      <c r="EY258" s="91"/>
      <c r="EZ258" s="91"/>
      <c r="FA258" s="91"/>
      <c r="FB258" s="91"/>
      <c r="FC258" s="91"/>
      <c r="FD258" s="91"/>
      <c r="FE258" s="91"/>
      <c r="FF258" s="91"/>
      <c r="FG258" s="91"/>
      <c r="FH258" s="91"/>
      <c r="FI258" s="91"/>
      <c r="FJ258" s="91"/>
      <c r="FK258" s="91"/>
      <c r="FL258" s="91"/>
      <c r="FM258" s="91"/>
      <c r="FN258" s="91"/>
      <c r="FO258" s="91"/>
      <c r="FP258" s="91"/>
      <c r="FQ258" s="91"/>
      <c r="FR258" s="91"/>
      <c r="FS258" s="91"/>
      <c r="FT258" s="91"/>
      <c r="FU258" s="91"/>
      <c r="FV258" s="91"/>
      <c r="FW258" s="91"/>
      <c r="FX258" s="91"/>
      <c r="FY258" s="91"/>
      <c r="FZ258" s="91"/>
      <c r="GA258" s="91"/>
      <c r="GB258" s="91"/>
      <c r="GC258" s="91"/>
      <c r="GD258" s="91"/>
      <c r="GE258" s="91"/>
      <c r="GF258" s="91"/>
      <c r="GG258" s="91"/>
      <c r="GH258" s="91"/>
      <c r="GI258" s="91"/>
      <c r="GJ258" s="91"/>
      <c r="GK258" s="91"/>
      <c r="GL258" s="91"/>
      <c r="GM258" s="91"/>
      <c r="GN258" s="91"/>
      <c r="GO258" s="91"/>
      <c r="GP258" s="91"/>
    </row>
    <row r="259" spans="2:198" s="20" customFormat="1">
      <c r="B259" s="11"/>
      <c r="U259" s="72"/>
      <c r="BB259" s="72"/>
      <c r="CF259" s="90"/>
      <c r="CG259" s="90"/>
      <c r="CH259" s="90"/>
      <c r="CI259" s="90"/>
      <c r="CJ259" s="90"/>
      <c r="CK259" s="90"/>
      <c r="CL259" s="90"/>
      <c r="CM259" s="90"/>
      <c r="CN259" s="90"/>
      <c r="CO259" s="90"/>
      <c r="CP259" s="90"/>
      <c r="CQ259" s="90"/>
      <c r="DJ259" s="114"/>
      <c r="DK259" s="114"/>
      <c r="DM259" s="91"/>
      <c r="DN259" s="91"/>
      <c r="DO259" s="91"/>
      <c r="DP259" s="91"/>
      <c r="DQ259" s="91"/>
      <c r="DR259" s="91"/>
      <c r="DS259" s="91"/>
      <c r="DT259" s="91"/>
      <c r="DU259" s="91"/>
      <c r="DV259" s="91"/>
      <c r="DW259" s="91"/>
      <c r="DX259" s="91"/>
      <c r="DY259" s="91"/>
      <c r="DZ259" s="91"/>
      <c r="EA259" s="91"/>
      <c r="EB259" s="91"/>
      <c r="EC259" s="91"/>
      <c r="ED259" s="91"/>
      <c r="EE259" s="91"/>
      <c r="EF259" s="91"/>
      <c r="EG259" s="91"/>
      <c r="EH259" s="91"/>
      <c r="EI259" s="91"/>
      <c r="EJ259" s="91"/>
      <c r="EK259" s="91"/>
      <c r="EL259" s="91"/>
      <c r="EM259" s="91"/>
      <c r="EN259" s="91"/>
      <c r="EO259" s="91"/>
      <c r="EP259" s="91"/>
      <c r="EQ259" s="91"/>
      <c r="ER259" s="91"/>
      <c r="ES259" s="91"/>
      <c r="ET259" s="91"/>
      <c r="EU259" s="91"/>
      <c r="EV259" s="91"/>
      <c r="EW259" s="91"/>
      <c r="EX259" s="91"/>
      <c r="EY259" s="91"/>
      <c r="EZ259" s="91"/>
      <c r="FA259" s="91"/>
      <c r="FB259" s="91"/>
      <c r="FC259" s="91"/>
      <c r="FD259" s="91"/>
      <c r="FE259" s="91"/>
      <c r="FF259" s="91"/>
      <c r="FG259" s="91"/>
      <c r="FH259" s="91"/>
      <c r="FI259" s="91"/>
      <c r="FJ259" s="91"/>
      <c r="FK259" s="91"/>
      <c r="FL259" s="91"/>
      <c r="FM259" s="91"/>
      <c r="FN259" s="91"/>
      <c r="FO259" s="91"/>
      <c r="FP259" s="91"/>
      <c r="FQ259" s="91"/>
      <c r="FR259" s="91"/>
      <c r="FS259" s="91"/>
      <c r="FT259" s="91"/>
      <c r="FU259" s="91"/>
      <c r="FV259" s="91"/>
      <c r="FW259" s="91"/>
      <c r="FX259" s="91"/>
      <c r="FY259" s="91"/>
      <c r="FZ259" s="91"/>
      <c r="GA259" s="91"/>
      <c r="GB259" s="91"/>
      <c r="GC259" s="91"/>
      <c r="GD259" s="91"/>
      <c r="GE259" s="91"/>
      <c r="GF259" s="91"/>
      <c r="GG259" s="91"/>
      <c r="GH259" s="91"/>
      <c r="GI259" s="91"/>
      <c r="GJ259" s="91"/>
      <c r="GK259" s="91"/>
      <c r="GL259" s="91"/>
      <c r="GM259" s="91"/>
      <c r="GN259" s="91"/>
      <c r="GO259" s="91"/>
      <c r="GP259" s="91"/>
    </row>
    <row r="260" spans="2:198" s="20" customFormat="1">
      <c r="B260" s="11"/>
      <c r="U260" s="72"/>
      <c r="BB260" s="72"/>
      <c r="CF260" s="90"/>
      <c r="CG260" s="90"/>
      <c r="CH260" s="90"/>
      <c r="CI260" s="90"/>
      <c r="CJ260" s="90"/>
      <c r="CK260" s="90"/>
      <c r="CL260" s="90"/>
      <c r="CM260" s="90"/>
      <c r="CN260" s="90"/>
      <c r="CO260" s="90"/>
      <c r="CP260" s="90"/>
      <c r="CQ260" s="90"/>
      <c r="DJ260" s="114"/>
      <c r="DK260" s="114"/>
      <c r="DM260" s="91"/>
      <c r="DN260" s="91"/>
      <c r="DO260" s="91"/>
      <c r="DP260" s="91"/>
      <c r="DQ260" s="91"/>
      <c r="DR260" s="91"/>
      <c r="DS260" s="91"/>
      <c r="DT260" s="91"/>
      <c r="DU260" s="91"/>
      <c r="DV260" s="91"/>
      <c r="DW260" s="91"/>
      <c r="DX260" s="91"/>
      <c r="DY260" s="91"/>
      <c r="DZ260" s="91"/>
      <c r="EA260" s="91"/>
      <c r="EB260" s="91"/>
      <c r="EC260" s="91"/>
      <c r="ED260" s="91"/>
      <c r="EE260" s="91"/>
      <c r="EF260" s="91"/>
      <c r="EG260" s="91"/>
      <c r="EH260" s="91"/>
      <c r="EI260" s="91"/>
      <c r="EJ260" s="91"/>
      <c r="EK260" s="91"/>
      <c r="EL260" s="91"/>
      <c r="EM260" s="91"/>
      <c r="EN260" s="91"/>
      <c r="EO260" s="91"/>
      <c r="EP260" s="91"/>
      <c r="EQ260" s="91"/>
      <c r="ER260" s="91"/>
      <c r="ES260" s="91"/>
      <c r="ET260" s="91"/>
      <c r="EU260" s="91"/>
      <c r="EV260" s="91"/>
      <c r="EW260" s="91"/>
      <c r="EX260" s="91"/>
      <c r="EY260" s="91"/>
      <c r="EZ260" s="91"/>
      <c r="FA260" s="91"/>
      <c r="FB260" s="91"/>
      <c r="FC260" s="91"/>
      <c r="FD260" s="91"/>
      <c r="FE260" s="91"/>
      <c r="FF260" s="91"/>
      <c r="FG260" s="91"/>
      <c r="FH260" s="91"/>
      <c r="FI260" s="91"/>
      <c r="FJ260" s="91"/>
      <c r="FK260" s="91"/>
      <c r="FL260" s="91"/>
      <c r="FM260" s="91"/>
      <c r="FN260" s="91"/>
      <c r="FO260" s="91"/>
      <c r="FP260" s="91"/>
      <c r="FQ260" s="91"/>
      <c r="FR260" s="91"/>
      <c r="FS260" s="91"/>
      <c r="FT260" s="91"/>
      <c r="FU260" s="91"/>
      <c r="FV260" s="91"/>
      <c r="FW260" s="91"/>
      <c r="FX260" s="91"/>
      <c r="FY260" s="91"/>
      <c r="FZ260" s="91"/>
      <c r="GA260" s="91"/>
      <c r="GB260" s="91"/>
      <c r="GC260" s="91"/>
      <c r="GD260" s="91"/>
      <c r="GE260" s="91"/>
      <c r="GF260" s="91"/>
      <c r="GG260" s="91"/>
      <c r="GH260" s="91"/>
      <c r="GI260" s="91"/>
      <c r="GJ260" s="91"/>
      <c r="GK260" s="91"/>
      <c r="GL260" s="91"/>
      <c r="GM260" s="91"/>
      <c r="GN260" s="91"/>
      <c r="GO260" s="91"/>
      <c r="GP260" s="91"/>
    </row>
    <row r="261" spans="2:198" s="20" customFormat="1">
      <c r="B261" s="11"/>
      <c r="U261" s="72"/>
      <c r="BB261" s="72"/>
      <c r="CF261" s="90"/>
      <c r="CG261" s="90"/>
      <c r="CH261" s="90"/>
      <c r="CI261" s="90"/>
      <c r="CJ261" s="90"/>
      <c r="CK261" s="90"/>
      <c r="CL261" s="90"/>
      <c r="CM261" s="90"/>
      <c r="CN261" s="90"/>
      <c r="CO261" s="90"/>
      <c r="CP261" s="90"/>
      <c r="CQ261" s="90"/>
      <c r="DJ261" s="114"/>
      <c r="DK261" s="114"/>
      <c r="DM261" s="91"/>
      <c r="DN261" s="91"/>
      <c r="DO261" s="91"/>
      <c r="DP261" s="91"/>
      <c r="DQ261" s="91"/>
      <c r="DR261" s="91"/>
      <c r="DS261" s="91"/>
      <c r="DT261" s="91"/>
      <c r="DU261" s="91"/>
      <c r="DV261" s="91"/>
      <c r="DW261" s="91"/>
      <c r="DX261" s="91"/>
      <c r="DY261" s="91"/>
      <c r="DZ261" s="91"/>
      <c r="EA261" s="91"/>
      <c r="EB261" s="91"/>
      <c r="EC261" s="91"/>
      <c r="ED261" s="91"/>
      <c r="EE261" s="91"/>
      <c r="EF261" s="91"/>
      <c r="EG261" s="91"/>
      <c r="EH261" s="91"/>
      <c r="EI261" s="91"/>
      <c r="EJ261" s="91"/>
      <c r="EK261" s="91"/>
      <c r="EL261" s="91"/>
      <c r="EM261" s="91"/>
      <c r="EN261" s="91"/>
      <c r="EO261" s="91"/>
      <c r="EP261" s="91"/>
      <c r="EQ261" s="91"/>
      <c r="ER261" s="91"/>
      <c r="ES261" s="91"/>
      <c r="ET261" s="91"/>
      <c r="EU261" s="91"/>
      <c r="EV261" s="91"/>
      <c r="EW261" s="91"/>
      <c r="EX261" s="91"/>
      <c r="EY261" s="91"/>
      <c r="EZ261" s="91"/>
      <c r="FA261" s="91"/>
      <c r="FB261" s="91"/>
      <c r="FC261" s="91"/>
      <c r="FD261" s="91"/>
      <c r="FE261" s="91"/>
      <c r="FF261" s="91"/>
      <c r="FG261" s="91"/>
      <c r="FH261" s="91"/>
      <c r="FI261" s="91"/>
      <c r="FJ261" s="91"/>
      <c r="FK261" s="91"/>
      <c r="FL261" s="91"/>
      <c r="FM261" s="91"/>
      <c r="FN261" s="91"/>
      <c r="FO261" s="91"/>
      <c r="FP261" s="91"/>
      <c r="FQ261" s="91"/>
      <c r="FR261" s="91"/>
      <c r="FS261" s="91"/>
      <c r="FT261" s="91"/>
      <c r="FU261" s="91"/>
      <c r="FV261" s="91"/>
      <c r="FW261" s="91"/>
      <c r="FX261" s="91"/>
      <c r="FY261" s="91"/>
      <c r="FZ261" s="91"/>
      <c r="GA261" s="91"/>
      <c r="GB261" s="91"/>
      <c r="GC261" s="91"/>
      <c r="GD261" s="91"/>
      <c r="GE261" s="91"/>
      <c r="GF261" s="91"/>
      <c r="GG261" s="91"/>
      <c r="GH261" s="91"/>
      <c r="GI261" s="91"/>
      <c r="GJ261" s="91"/>
      <c r="GK261" s="91"/>
      <c r="GL261" s="91"/>
      <c r="GM261" s="91"/>
      <c r="GN261" s="91"/>
      <c r="GO261" s="91"/>
      <c r="GP261" s="91"/>
    </row>
    <row r="262" spans="2:198" s="20" customFormat="1">
      <c r="B262" s="11"/>
      <c r="U262" s="72"/>
      <c r="BB262" s="72"/>
      <c r="CF262" s="90"/>
      <c r="CG262" s="90"/>
      <c r="CH262" s="90"/>
      <c r="CI262" s="90"/>
      <c r="CJ262" s="90"/>
      <c r="CK262" s="90"/>
      <c r="CL262" s="90"/>
      <c r="CM262" s="90"/>
      <c r="CN262" s="90"/>
      <c r="CO262" s="90"/>
      <c r="CP262" s="90"/>
      <c r="CQ262" s="90"/>
      <c r="DJ262" s="114"/>
      <c r="DK262" s="114"/>
      <c r="DM262" s="91"/>
      <c r="DN262" s="91"/>
      <c r="DO262" s="91"/>
      <c r="DP262" s="91"/>
      <c r="DQ262" s="91"/>
      <c r="DR262" s="91"/>
      <c r="DS262" s="91"/>
      <c r="DT262" s="91"/>
      <c r="DU262" s="91"/>
      <c r="DV262" s="91"/>
      <c r="DW262" s="91"/>
      <c r="DX262" s="91"/>
      <c r="DY262" s="91"/>
      <c r="DZ262" s="91"/>
      <c r="EA262" s="91"/>
      <c r="EB262" s="91"/>
      <c r="EC262" s="91"/>
      <c r="ED262" s="91"/>
      <c r="EE262" s="91"/>
      <c r="EF262" s="91"/>
      <c r="EG262" s="91"/>
      <c r="EH262" s="91"/>
      <c r="EI262" s="91"/>
      <c r="EJ262" s="91"/>
      <c r="EK262" s="91"/>
      <c r="EL262" s="91"/>
      <c r="EM262" s="91"/>
      <c r="EN262" s="91"/>
      <c r="EO262" s="91"/>
      <c r="EP262" s="91"/>
      <c r="EQ262" s="91"/>
      <c r="ER262" s="91"/>
      <c r="ES262" s="91"/>
      <c r="ET262" s="91"/>
      <c r="EU262" s="91"/>
      <c r="EV262" s="91"/>
      <c r="EW262" s="91"/>
      <c r="EX262" s="91"/>
      <c r="EY262" s="91"/>
      <c r="EZ262" s="91"/>
      <c r="FA262" s="91"/>
      <c r="FB262" s="91"/>
      <c r="FC262" s="91"/>
      <c r="FD262" s="91"/>
      <c r="FE262" s="91"/>
      <c r="FF262" s="91"/>
      <c r="FG262" s="91"/>
      <c r="FH262" s="91"/>
      <c r="FI262" s="91"/>
      <c r="FJ262" s="91"/>
      <c r="FK262" s="91"/>
      <c r="FL262" s="91"/>
      <c r="FM262" s="91"/>
      <c r="FN262" s="91"/>
      <c r="FO262" s="91"/>
      <c r="FP262" s="91"/>
      <c r="FQ262" s="91"/>
      <c r="FR262" s="91"/>
      <c r="FS262" s="91"/>
      <c r="FT262" s="91"/>
      <c r="FU262" s="91"/>
      <c r="FV262" s="91"/>
      <c r="FW262" s="91"/>
      <c r="FX262" s="91"/>
      <c r="FY262" s="91"/>
      <c r="FZ262" s="91"/>
      <c r="GA262" s="91"/>
      <c r="GB262" s="91"/>
      <c r="GC262" s="91"/>
      <c r="GD262" s="91"/>
      <c r="GE262" s="91"/>
      <c r="GF262" s="91"/>
      <c r="GG262" s="91"/>
      <c r="GH262" s="91"/>
      <c r="GI262" s="91"/>
      <c r="GJ262" s="91"/>
      <c r="GK262" s="91"/>
      <c r="GL262" s="91"/>
      <c r="GM262" s="91"/>
      <c r="GN262" s="91"/>
      <c r="GO262" s="91"/>
      <c r="GP262" s="91"/>
    </row>
    <row r="263" spans="2:198" s="20" customFormat="1">
      <c r="B263" s="11"/>
      <c r="U263" s="72"/>
      <c r="BB263" s="72"/>
      <c r="CF263" s="90"/>
      <c r="CG263" s="90"/>
      <c r="CH263" s="90"/>
      <c r="CI263" s="90"/>
      <c r="CJ263" s="90"/>
      <c r="CK263" s="90"/>
      <c r="CL263" s="90"/>
      <c r="CM263" s="90"/>
      <c r="CN263" s="90"/>
      <c r="CO263" s="90"/>
      <c r="CP263" s="90"/>
      <c r="CQ263" s="90"/>
      <c r="DJ263" s="114"/>
      <c r="DK263" s="114"/>
      <c r="DM263" s="91"/>
      <c r="DN263" s="91"/>
      <c r="DO263" s="91"/>
      <c r="DP263" s="91"/>
      <c r="DQ263" s="91"/>
      <c r="DR263" s="91"/>
      <c r="DS263" s="91"/>
      <c r="DT263" s="91"/>
      <c r="DU263" s="91"/>
      <c r="DV263" s="91"/>
      <c r="DW263" s="91"/>
      <c r="DX263" s="91"/>
      <c r="DY263" s="91"/>
      <c r="DZ263" s="91"/>
      <c r="EA263" s="91"/>
      <c r="EB263" s="91"/>
      <c r="EC263" s="91"/>
      <c r="ED263" s="91"/>
      <c r="EE263" s="91"/>
      <c r="EF263" s="91"/>
      <c r="EG263" s="91"/>
      <c r="EH263" s="91"/>
      <c r="EI263" s="91"/>
      <c r="EJ263" s="91"/>
      <c r="EK263" s="91"/>
      <c r="EL263" s="91"/>
      <c r="EM263" s="91"/>
      <c r="EN263" s="91"/>
      <c r="EO263" s="91"/>
      <c r="EP263" s="91"/>
      <c r="EQ263" s="91"/>
      <c r="ER263" s="91"/>
      <c r="ES263" s="91"/>
      <c r="ET263" s="91"/>
      <c r="EU263" s="91"/>
      <c r="EV263" s="91"/>
      <c r="EW263" s="91"/>
      <c r="EX263" s="91"/>
      <c r="EY263" s="91"/>
      <c r="EZ263" s="91"/>
      <c r="FA263" s="91"/>
      <c r="FB263" s="91"/>
      <c r="FC263" s="91"/>
      <c r="FD263" s="91"/>
      <c r="FE263" s="91"/>
      <c r="FF263" s="91"/>
      <c r="FG263" s="91"/>
      <c r="FH263" s="91"/>
      <c r="FI263" s="91"/>
      <c r="FJ263" s="91"/>
      <c r="FK263" s="91"/>
      <c r="FL263" s="91"/>
      <c r="FM263" s="91"/>
      <c r="FN263" s="91"/>
      <c r="FO263" s="91"/>
      <c r="FP263" s="91"/>
      <c r="FQ263" s="91"/>
      <c r="FR263" s="91"/>
      <c r="FS263" s="91"/>
      <c r="FT263" s="91"/>
      <c r="FU263" s="91"/>
      <c r="FV263" s="91"/>
      <c r="FW263" s="91"/>
      <c r="FX263" s="91"/>
      <c r="FY263" s="91"/>
      <c r="FZ263" s="91"/>
      <c r="GA263" s="91"/>
      <c r="GB263" s="91"/>
      <c r="GC263" s="91"/>
      <c r="GD263" s="91"/>
      <c r="GE263" s="91"/>
      <c r="GF263" s="91"/>
      <c r="GG263" s="91"/>
      <c r="GH263" s="91"/>
      <c r="GI263" s="91"/>
      <c r="GJ263" s="91"/>
      <c r="GK263" s="91"/>
      <c r="GL263" s="91"/>
      <c r="GM263" s="91"/>
      <c r="GN263" s="91"/>
      <c r="GO263" s="91"/>
      <c r="GP263" s="91"/>
    </row>
    <row r="264" spans="2:198" s="20" customFormat="1">
      <c r="B264" s="11"/>
      <c r="U264" s="72"/>
      <c r="BB264" s="72"/>
      <c r="CF264" s="90"/>
      <c r="CG264" s="90"/>
      <c r="CH264" s="90"/>
      <c r="CI264" s="90"/>
      <c r="CJ264" s="90"/>
      <c r="CK264" s="90"/>
      <c r="CL264" s="90"/>
      <c r="CM264" s="90"/>
      <c r="CN264" s="90"/>
      <c r="CO264" s="90"/>
      <c r="CP264" s="90"/>
      <c r="CQ264" s="90"/>
      <c r="DJ264" s="114"/>
      <c r="DK264" s="114"/>
      <c r="DM264" s="91"/>
      <c r="DN264" s="91"/>
      <c r="DO264" s="91"/>
      <c r="DP264" s="91"/>
      <c r="DQ264" s="91"/>
      <c r="DR264" s="91"/>
      <c r="DS264" s="91"/>
      <c r="DT264" s="91"/>
      <c r="DU264" s="91"/>
      <c r="DV264" s="91"/>
      <c r="DW264" s="91"/>
      <c r="DX264" s="91"/>
      <c r="DY264" s="91"/>
      <c r="DZ264" s="91"/>
      <c r="EA264" s="91"/>
      <c r="EB264" s="91"/>
      <c r="EC264" s="91"/>
      <c r="ED264" s="91"/>
      <c r="EE264" s="91"/>
      <c r="EF264" s="91"/>
      <c r="EG264" s="91"/>
      <c r="EH264" s="91"/>
      <c r="EI264" s="91"/>
      <c r="EJ264" s="91"/>
      <c r="EK264" s="91"/>
      <c r="EL264" s="91"/>
      <c r="EM264" s="91"/>
      <c r="EN264" s="91"/>
      <c r="EO264" s="91"/>
      <c r="EP264" s="91"/>
      <c r="EQ264" s="91"/>
      <c r="ER264" s="91"/>
      <c r="ES264" s="91"/>
      <c r="ET264" s="91"/>
      <c r="EU264" s="91"/>
      <c r="EV264" s="91"/>
      <c r="EW264" s="91"/>
      <c r="EX264" s="91"/>
      <c r="EY264" s="91"/>
      <c r="EZ264" s="91"/>
      <c r="FA264" s="91"/>
      <c r="FB264" s="91"/>
      <c r="FC264" s="91"/>
      <c r="FD264" s="91"/>
      <c r="FE264" s="91"/>
      <c r="FF264" s="91"/>
      <c r="FG264" s="91"/>
      <c r="FH264" s="91"/>
      <c r="FI264" s="91"/>
      <c r="FJ264" s="91"/>
      <c r="FK264" s="91"/>
      <c r="FL264" s="91"/>
      <c r="FM264" s="91"/>
      <c r="FN264" s="91"/>
      <c r="FO264" s="91"/>
      <c r="FP264" s="91"/>
      <c r="FQ264" s="91"/>
      <c r="FR264" s="91"/>
      <c r="FS264" s="91"/>
      <c r="FT264" s="91"/>
      <c r="FU264" s="91"/>
      <c r="FV264" s="91"/>
      <c r="FW264" s="91"/>
      <c r="FX264" s="91"/>
      <c r="FY264" s="91"/>
      <c r="FZ264" s="91"/>
      <c r="GA264" s="91"/>
      <c r="GB264" s="91"/>
      <c r="GC264" s="91"/>
      <c r="GD264" s="91"/>
      <c r="GE264" s="91"/>
      <c r="GF264" s="91"/>
      <c r="GG264" s="91"/>
      <c r="GH264" s="91"/>
      <c r="GI264" s="91"/>
      <c r="GJ264" s="91"/>
      <c r="GK264" s="91"/>
      <c r="GL264" s="91"/>
      <c r="GM264" s="91"/>
      <c r="GN264" s="91"/>
      <c r="GO264" s="91"/>
      <c r="GP264" s="91"/>
    </row>
    <row r="265" spans="2:198" s="20" customFormat="1">
      <c r="B265" s="11"/>
      <c r="U265" s="72"/>
      <c r="BB265" s="72"/>
      <c r="CF265" s="90"/>
      <c r="CG265" s="90"/>
      <c r="CH265" s="90"/>
      <c r="CI265" s="90"/>
      <c r="CJ265" s="90"/>
      <c r="CK265" s="90"/>
      <c r="CL265" s="90"/>
      <c r="CM265" s="90"/>
      <c r="CN265" s="90"/>
      <c r="CO265" s="90"/>
      <c r="CP265" s="90"/>
      <c r="CQ265" s="90"/>
      <c r="DJ265" s="114"/>
      <c r="DK265" s="114"/>
      <c r="DM265" s="91"/>
      <c r="DN265" s="91"/>
      <c r="DO265" s="91"/>
      <c r="DP265" s="91"/>
      <c r="DQ265" s="91"/>
      <c r="DR265" s="91"/>
      <c r="DS265" s="91"/>
      <c r="DT265" s="91"/>
      <c r="DU265" s="91"/>
      <c r="DV265" s="91"/>
      <c r="DW265" s="91"/>
      <c r="DX265" s="91"/>
      <c r="DY265" s="91"/>
      <c r="DZ265" s="91"/>
      <c r="EA265" s="91"/>
      <c r="EB265" s="91"/>
      <c r="EC265" s="91"/>
      <c r="ED265" s="91"/>
      <c r="EE265" s="91"/>
      <c r="EF265" s="91"/>
      <c r="EG265" s="91"/>
      <c r="EH265" s="91"/>
      <c r="EI265" s="91"/>
      <c r="EJ265" s="91"/>
      <c r="EK265" s="91"/>
      <c r="EL265" s="91"/>
      <c r="EM265" s="91"/>
      <c r="EN265" s="91"/>
      <c r="EO265" s="91"/>
      <c r="EP265" s="91"/>
      <c r="EQ265" s="91"/>
      <c r="ER265" s="91"/>
      <c r="ES265" s="91"/>
      <c r="ET265" s="91"/>
      <c r="EU265" s="91"/>
      <c r="EV265" s="91"/>
      <c r="EW265" s="91"/>
      <c r="EX265" s="91"/>
      <c r="EY265" s="91"/>
      <c r="EZ265" s="91"/>
      <c r="FA265" s="91"/>
      <c r="FB265" s="91"/>
      <c r="FC265" s="91"/>
      <c r="FD265" s="91"/>
      <c r="FE265" s="91"/>
      <c r="FF265" s="91"/>
      <c r="FG265" s="91"/>
      <c r="FH265" s="91"/>
      <c r="FI265" s="91"/>
      <c r="FJ265" s="91"/>
      <c r="FK265" s="91"/>
      <c r="FL265" s="91"/>
      <c r="FM265" s="91"/>
      <c r="FN265" s="91"/>
      <c r="FO265" s="91"/>
      <c r="FP265" s="91"/>
      <c r="FQ265" s="91"/>
      <c r="FR265" s="91"/>
      <c r="FS265" s="91"/>
      <c r="FT265" s="91"/>
      <c r="FU265" s="91"/>
      <c r="FV265" s="91"/>
      <c r="FW265" s="91"/>
      <c r="FX265" s="91"/>
      <c r="FY265" s="91"/>
      <c r="FZ265" s="91"/>
      <c r="GA265" s="91"/>
      <c r="GB265" s="91"/>
      <c r="GC265" s="91"/>
      <c r="GD265" s="91"/>
      <c r="GE265" s="91"/>
      <c r="GF265" s="91"/>
      <c r="GG265" s="91"/>
      <c r="GH265" s="91"/>
      <c r="GI265" s="91"/>
      <c r="GJ265" s="91"/>
      <c r="GK265" s="91"/>
      <c r="GL265" s="91"/>
      <c r="GM265" s="91"/>
      <c r="GN265" s="91"/>
      <c r="GO265" s="91"/>
      <c r="GP265" s="91"/>
    </row>
    <row r="266" spans="2:198" s="20" customFormat="1">
      <c r="B266" s="11"/>
      <c r="U266" s="72"/>
      <c r="BB266" s="72"/>
      <c r="CF266" s="90"/>
      <c r="CG266" s="90"/>
      <c r="CH266" s="90"/>
      <c r="CI266" s="90"/>
      <c r="CJ266" s="90"/>
      <c r="CK266" s="90"/>
      <c r="CL266" s="90"/>
      <c r="CM266" s="90"/>
      <c r="CN266" s="90"/>
      <c r="CO266" s="90"/>
      <c r="CP266" s="90"/>
      <c r="CQ266" s="90"/>
      <c r="DJ266" s="114"/>
      <c r="DK266" s="114"/>
      <c r="DM266" s="91"/>
      <c r="DN266" s="91"/>
      <c r="DO266" s="91"/>
      <c r="DP266" s="91"/>
      <c r="DQ266" s="91"/>
      <c r="DR266" s="91"/>
      <c r="DS266" s="91"/>
      <c r="DT266" s="91"/>
      <c r="DU266" s="91"/>
      <c r="DV266" s="91"/>
      <c r="DW266" s="91"/>
      <c r="DX266" s="91"/>
      <c r="DY266" s="91"/>
      <c r="DZ266" s="91"/>
      <c r="EA266" s="91"/>
      <c r="EB266" s="91"/>
      <c r="EC266" s="91"/>
      <c r="ED266" s="91"/>
      <c r="EE266" s="91"/>
      <c r="EF266" s="91"/>
      <c r="EG266" s="91"/>
      <c r="EH266" s="91"/>
      <c r="EI266" s="91"/>
      <c r="EJ266" s="91"/>
      <c r="EK266" s="91"/>
      <c r="EL266" s="91"/>
      <c r="EM266" s="91"/>
      <c r="EN266" s="91"/>
      <c r="EO266" s="91"/>
      <c r="EP266" s="91"/>
      <c r="EQ266" s="91"/>
      <c r="ER266" s="91"/>
      <c r="ES266" s="91"/>
      <c r="ET266" s="91"/>
      <c r="EU266" s="91"/>
      <c r="EV266" s="91"/>
      <c r="EW266" s="91"/>
      <c r="EX266" s="91"/>
      <c r="EY266" s="91"/>
      <c r="EZ266" s="91"/>
      <c r="FA266" s="91"/>
      <c r="FB266" s="91"/>
      <c r="FC266" s="91"/>
      <c r="FD266" s="91"/>
      <c r="FE266" s="91"/>
      <c r="FF266" s="91"/>
      <c r="FG266" s="91"/>
      <c r="FH266" s="91"/>
      <c r="FI266" s="91"/>
      <c r="FJ266" s="91"/>
      <c r="FK266" s="91"/>
      <c r="FL266" s="91"/>
      <c r="FM266" s="91"/>
      <c r="FN266" s="91"/>
      <c r="FO266" s="91"/>
      <c r="FP266" s="91"/>
      <c r="FQ266" s="91"/>
      <c r="FR266" s="91"/>
      <c r="FS266" s="91"/>
      <c r="FT266" s="91"/>
      <c r="FU266" s="91"/>
      <c r="FV266" s="91"/>
      <c r="FW266" s="91"/>
      <c r="FX266" s="91"/>
      <c r="FY266" s="91"/>
      <c r="FZ266" s="91"/>
      <c r="GA266" s="91"/>
      <c r="GB266" s="91"/>
      <c r="GC266" s="91"/>
      <c r="GD266" s="91"/>
      <c r="GE266" s="91"/>
      <c r="GF266" s="91"/>
      <c r="GG266" s="91"/>
      <c r="GH266" s="91"/>
      <c r="GI266" s="91"/>
      <c r="GJ266" s="91"/>
      <c r="GK266" s="91"/>
      <c r="GL266" s="91"/>
      <c r="GM266" s="91"/>
      <c r="GN266" s="91"/>
      <c r="GO266" s="91"/>
      <c r="GP266" s="91"/>
    </row>
    <row r="267" spans="2:198" s="20" customFormat="1">
      <c r="B267" s="11"/>
      <c r="U267" s="72"/>
      <c r="BB267" s="72"/>
      <c r="CF267" s="90"/>
      <c r="CG267" s="90"/>
      <c r="CH267" s="90"/>
      <c r="CI267" s="90"/>
      <c r="CJ267" s="90"/>
      <c r="CK267" s="90"/>
      <c r="CL267" s="90"/>
      <c r="CM267" s="90"/>
      <c r="CN267" s="90"/>
      <c r="CO267" s="90"/>
      <c r="CP267" s="90"/>
      <c r="CQ267" s="90"/>
      <c r="DJ267" s="114"/>
      <c r="DK267" s="114"/>
      <c r="DM267" s="91"/>
      <c r="DN267" s="91"/>
      <c r="DO267" s="91"/>
      <c r="DP267" s="91"/>
      <c r="DQ267" s="91"/>
      <c r="DR267" s="91"/>
      <c r="DS267" s="91"/>
      <c r="DT267" s="91"/>
      <c r="DU267" s="91"/>
      <c r="DV267" s="91"/>
      <c r="DW267" s="91"/>
      <c r="DX267" s="91"/>
      <c r="DY267" s="91"/>
      <c r="DZ267" s="91"/>
      <c r="EA267" s="91"/>
      <c r="EB267" s="91"/>
      <c r="EC267" s="91"/>
      <c r="ED267" s="91"/>
      <c r="EE267" s="91"/>
      <c r="EF267" s="91"/>
      <c r="EG267" s="91"/>
      <c r="EH267" s="91"/>
      <c r="EI267" s="91"/>
      <c r="EJ267" s="91"/>
      <c r="EK267" s="91"/>
      <c r="EL267" s="91"/>
      <c r="EM267" s="91"/>
      <c r="EN267" s="91"/>
      <c r="EO267" s="91"/>
      <c r="EP267" s="91"/>
      <c r="EQ267" s="91"/>
      <c r="ER267" s="91"/>
      <c r="ES267" s="91"/>
      <c r="ET267" s="91"/>
      <c r="EU267" s="91"/>
      <c r="EV267" s="91"/>
      <c r="EW267" s="91"/>
      <c r="EX267" s="91"/>
      <c r="EY267" s="91"/>
      <c r="EZ267" s="91"/>
      <c r="FA267" s="91"/>
      <c r="FB267" s="91"/>
      <c r="FC267" s="91"/>
      <c r="FD267" s="91"/>
      <c r="FE267" s="91"/>
      <c r="FF267" s="91"/>
      <c r="FG267" s="91"/>
      <c r="FH267" s="91"/>
      <c r="FI267" s="91"/>
      <c r="FJ267" s="91"/>
      <c r="FK267" s="91"/>
      <c r="FL267" s="91"/>
      <c r="FM267" s="91"/>
      <c r="FN267" s="91"/>
      <c r="FO267" s="91"/>
      <c r="FP267" s="91"/>
      <c r="FQ267" s="91"/>
      <c r="FR267" s="91"/>
      <c r="FS267" s="91"/>
      <c r="FT267" s="91"/>
      <c r="FU267" s="91"/>
      <c r="FV267" s="91"/>
      <c r="FW267" s="91"/>
      <c r="FX267" s="91"/>
      <c r="FY267" s="91"/>
      <c r="FZ267" s="91"/>
      <c r="GA267" s="91"/>
      <c r="GB267" s="91"/>
      <c r="GC267" s="91"/>
      <c r="GD267" s="91"/>
      <c r="GE267" s="91"/>
      <c r="GF267" s="91"/>
      <c r="GG267" s="91"/>
      <c r="GH267" s="91"/>
      <c r="GI267" s="91"/>
      <c r="GJ267" s="91"/>
      <c r="GK267" s="91"/>
      <c r="GL267" s="91"/>
      <c r="GM267" s="91"/>
      <c r="GN267" s="91"/>
      <c r="GO267" s="91"/>
      <c r="GP267" s="91"/>
    </row>
    <row r="268" spans="2:198" s="20" customFormat="1">
      <c r="B268" s="11"/>
      <c r="U268" s="72"/>
      <c r="BB268" s="72"/>
      <c r="CF268" s="90"/>
      <c r="CG268" s="90"/>
      <c r="CH268" s="90"/>
      <c r="CI268" s="90"/>
      <c r="CJ268" s="90"/>
      <c r="CK268" s="90"/>
      <c r="CL268" s="90"/>
      <c r="CM268" s="90"/>
      <c r="CN268" s="90"/>
      <c r="CO268" s="90"/>
      <c r="CP268" s="90"/>
      <c r="CQ268" s="90"/>
      <c r="DJ268" s="114"/>
      <c r="DK268" s="114"/>
      <c r="DM268" s="91"/>
      <c r="DN268" s="91"/>
      <c r="DO268" s="91"/>
      <c r="DP268" s="91"/>
      <c r="DQ268" s="91"/>
      <c r="DR268" s="91"/>
      <c r="DS268" s="91"/>
      <c r="DT268" s="91"/>
      <c r="DU268" s="91"/>
      <c r="DV268" s="91"/>
      <c r="DW268" s="91"/>
      <c r="DX268" s="91"/>
      <c r="DY268" s="91"/>
      <c r="DZ268" s="91"/>
      <c r="EA268" s="91"/>
      <c r="EB268" s="91"/>
      <c r="EC268" s="91"/>
      <c r="ED268" s="91"/>
      <c r="EE268" s="91"/>
      <c r="EF268" s="91"/>
      <c r="EG268" s="91"/>
      <c r="EH268" s="91"/>
      <c r="EI268" s="91"/>
      <c r="EJ268" s="91"/>
      <c r="EK268" s="91"/>
      <c r="EL268" s="91"/>
      <c r="EM268" s="91"/>
      <c r="EN268" s="91"/>
      <c r="EO268" s="91"/>
      <c r="EP268" s="91"/>
      <c r="EQ268" s="91"/>
      <c r="ER268" s="91"/>
      <c r="ES268" s="91"/>
      <c r="ET268" s="91"/>
      <c r="EU268" s="91"/>
      <c r="EV268" s="91"/>
      <c r="EW268" s="91"/>
      <c r="EX268" s="91"/>
      <c r="EY268" s="91"/>
      <c r="EZ268" s="91"/>
      <c r="FA268" s="91"/>
      <c r="FB268" s="91"/>
      <c r="FC268" s="91"/>
      <c r="FD268" s="91"/>
      <c r="FE268" s="91"/>
      <c r="FF268" s="91"/>
      <c r="FG268" s="91"/>
      <c r="FH268" s="91"/>
      <c r="FI268" s="91"/>
      <c r="FJ268" s="91"/>
      <c r="FK268" s="91"/>
      <c r="FL268" s="91"/>
      <c r="FM268" s="91"/>
      <c r="FN268" s="91"/>
      <c r="FO268" s="91"/>
      <c r="FP268" s="91"/>
      <c r="FQ268" s="91"/>
      <c r="FR268" s="91"/>
      <c r="FS268" s="91"/>
      <c r="FT268" s="91"/>
      <c r="FU268" s="91"/>
      <c r="FV268" s="91"/>
      <c r="FW268" s="91"/>
      <c r="FX268" s="91"/>
      <c r="FY268" s="91"/>
      <c r="FZ268" s="91"/>
      <c r="GA268" s="91"/>
      <c r="GB268" s="91"/>
      <c r="GC268" s="91"/>
      <c r="GD268" s="91"/>
      <c r="GE268" s="91"/>
      <c r="GF268" s="91"/>
      <c r="GG268" s="91"/>
      <c r="GH268" s="91"/>
      <c r="GI268" s="91"/>
      <c r="GJ268" s="91"/>
      <c r="GK268" s="91"/>
      <c r="GL268" s="91"/>
      <c r="GM268" s="91"/>
      <c r="GN268" s="91"/>
      <c r="GO268" s="91"/>
      <c r="GP268" s="91"/>
    </row>
    <row r="269" spans="2:198" s="20" customFormat="1">
      <c r="B269" s="11"/>
      <c r="U269" s="72"/>
      <c r="BB269" s="72"/>
      <c r="CF269" s="90"/>
      <c r="CG269" s="90"/>
      <c r="CH269" s="90"/>
      <c r="CI269" s="90"/>
      <c r="CJ269" s="90"/>
      <c r="CK269" s="90"/>
      <c r="CL269" s="90"/>
      <c r="CM269" s="90"/>
      <c r="CN269" s="90"/>
      <c r="CO269" s="90"/>
      <c r="CP269" s="90"/>
      <c r="CQ269" s="90"/>
      <c r="DJ269" s="114"/>
      <c r="DK269" s="114"/>
      <c r="DM269" s="91"/>
      <c r="DN269" s="91"/>
      <c r="DO269" s="91"/>
      <c r="DP269" s="91"/>
      <c r="DQ269" s="91"/>
      <c r="DR269" s="91"/>
      <c r="DS269" s="91"/>
      <c r="DT269" s="91"/>
      <c r="DU269" s="91"/>
      <c r="DV269" s="91"/>
      <c r="DW269" s="91"/>
      <c r="DX269" s="91"/>
      <c r="DY269" s="91"/>
      <c r="DZ269" s="91"/>
      <c r="EA269" s="91"/>
      <c r="EB269" s="91"/>
      <c r="EC269" s="91"/>
      <c r="ED269" s="91"/>
      <c r="EE269" s="91"/>
      <c r="EF269" s="91"/>
      <c r="EG269" s="91"/>
      <c r="EH269" s="91"/>
      <c r="EI269" s="91"/>
      <c r="EJ269" s="91"/>
      <c r="EK269" s="91"/>
      <c r="EL269" s="91"/>
      <c r="EM269" s="91"/>
      <c r="EN269" s="91"/>
      <c r="EO269" s="91"/>
      <c r="EP269" s="91"/>
      <c r="EQ269" s="91"/>
      <c r="ER269" s="91"/>
      <c r="ES269" s="91"/>
      <c r="ET269" s="91"/>
      <c r="EU269" s="91"/>
      <c r="EV269" s="91"/>
      <c r="EW269" s="91"/>
      <c r="EX269" s="91"/>
      <c r="EY269" s="91"/>
      <c r="EZ269" s="91"/>
      <c r="FA269" s="91"/>
      <c r="FB269" s="91"/>
      <c r="FC269" s="91"/>
      <c r="FD269" s="91"/>
      <c r="FE269" s="91"/>
      <c r="FF269" s="91"/>
      <c r="FG269" s="91"/>
      <c r="FH269" s="91"/>
      <c r="FI269" s="91"/>
      <c r="FJ269" s="91"/>
      <c r="FK269" s="91"/>
      <c r="FL269" s="91"/>
      <c r="FM269" s="91"/>
      <c r="FN269" s="91"/>
      <c r="FO269" s="91"/>
      <c r="FP269" s="91"/>
      <c r="FQ269" s="91"/>
      <c r="FR269" s="91"/>
      <c r="FS269" s="91"/>
      <c r="FT269" s="91"/>
      <c r="FU269" s="91"/>
      <c r="FV269" s="91"/>
      <c r="FW269" s="91"/>
      <c r="FX269" s="91"/>
      <c r="FY269" s="91"/>
      <c r="FZ269" s="91"/>
      <c r="GA269" s="91"/>
      <c r="GB269" s="91"/>
      <c r="GC269" s="91"/>
      <c r="GD269" s="91"/>
      <c r="GE269" s="91"/>
      <c r="GF269" s="91"/>
      <c r="GG269" s="91"/>
      <c r="GH269" s="91"/>
      <c r="GI269" s="91"/>
      <c r="GJ269" s="91"/>
      <c r="GK269" s="91"/>
      <c r="GL269" s="91"/>
      <c r="GM269" s="91"/>
      <c r="GN269" s="91"/>
      <c r="GO269" s="91"/>
      <c r="GP269" s="91"/>
    </row>
    <row r="270" spans="2:198" s="20" customFormat="1">
      <c r="B270" s="11"/>
      <c r="U270" s="72"/>
      <c r="BB270" s="72"/>
      <c r="CF270" s="90"/>
      <c r="CG270" s="90"/>
      <c r="CH270" s="90"/>
      <c r="CI270" s="90"/>
      <c r="CJ270" s="90"/>
      <c r="CK270" s="90"/>
      <c r="CL270" s="90"/>
      <c r="CM270" s="90"/>
      <c r="CN270" s="90"/>
      <c r="CO270" s="90"/>
      <c r="CP270" s="90"/>
      <c r="CQ270" s="90"/>
      <c r="DJ270" s="114"/>
      <c r="DK270" s="114"/>
      <c r="DM270" s="91"/>
      <c r="DN270" s="91"/>
      <c r="DO270" s="91"/>
      <c r="DP270" s="91"/>
      <c r="DQ270" s="91"/>
      <c r="DR270" s="91"/>
      <c r="DS270" s="91"/>
      <c r="DT270" s="91"/>
      <c r="DU270" s="91"/>
      <c r="DV270" s="91"/>
      <c r="DW270" s="91"/>
      <c r="DX270" s="91"/>
      <c r="DY270" s="91"/>
      <c r="DZ270" s="91"/>
      <c r="EA270" s="91"/>
      <c r="EB270" s="91"/>
      <c r="EC270" s="91"/>
      <c r="ED270" s="91"/>
      <c r="EE270" s="91"/>
      <c r="EF270" s="91"/>
      <c r="EG270" s="91"/>
      <c r="EH270" s="91"/>
      <c r="EI270" s="91"/>
      <c r="EJ270" s="91"/>
      <c r="EK270" s="91"/>
      <c r="EL270" s="91"/>
      <c r="EM270" s="91"/>
      <c r="EN270" s="91"/>
      <c r="EO270" s="91"/>
      <c r="EP270" s="91"/>
      <c r="EQ270" s="91"/>
      <c r="ER270" s="91"/>
      <c r="ES270" s="91"/>
      <c r="ET270" s="91"/>
      <c r="EU270" s="91"/>
      <c r="EV270" s="91"/>
      <c r="EW270" s="91"/>
      <c r="EX270" s="91"/>
      <c r="EY270" s="91"/>
      <c r="EZ270" s="91"/>
      <c r="FA270" s="91"/>
      <c r="FB270" s="91"/>
      <c r="FC270" s="91"/>
      <c r="FD270" s="91"/>
      <c r="FE270" s="91"/>
      <c r="FF270" s="91"/>
      <c r="FG270" s="91"/>
      <c r="FH270" s="91"/>
      <c r="FI270" s="91"/>
      <c r="FJ270" s="91"/>
      <c r="FK270" s="91"/>
      <c r="FL270" s="91"/>
      <c r="FM270" s="91"/>
      <c r="FN270" s="91"/>
      <c r="FO270" s="91"/>
      <c r="FP270" s="91"/>
      <c r="FQ270" s="91"/>
      <c r="FR270" s="91"/>
      <c r="FS270" s="91"/>
      <c r="FT270" s="91"/>
      <c r="FU270" s="91"/>
      <c r="FV270" s="91"/>
      <c r="FW270" s="91"/>
      <c r="FX270" s="91"/>
      <c r="FY270" s="91"/>
      <c r="FZ270" s="91"/>
      <c r="GA270" s="91"/>
      <c r="GB270" s="91"/>
      <c r="GC270" s="91"/>
      <c r="GD270" s="91"/>
      <c r="GE270" s="91"/>
      <c r="GF270" s="91"/>
      <c r="GG270" s="91"/>
      <c r="GH270" s="91"/>
      <c r="GI270" s="91"/>
      <c r="GJ270" s="91"/>
      <c r="GK270" s="91"/>
      <c r="GL270" s="91"/>
      <c r="GM270" s="91"/>
      <c r="GN270" s="91"/>
      <c r="GO270" s="91"/>
      <c r="GP270" s="91"/>
    </row>
    <row r="271" spans="2:198" s="20" customFormat="1">
      <c r="B271" s="11"/>
      <c r="U271" s="72"/>
      <c r="BB271" s="72"/>
      <c r="CF271" s="90"/>
      <c r="CG271" s="90"/>
      <c r="CH271" s="90"/>
      <c r="CI271" s="90"/>
      <c r="CJ271" s="90"/>
      <c r="CK271" s="90"/>
      <c r="CL271" s="90"/>
      <c r="CM271" s="90"/>
      <c r="CN271" s="90"/>
      <c r="CO271" s="90"/>
      <c r="CP271" s="90"/>
      <c r="CQ271" s="90"/>
      <c r="DJ271" s="114"/>
      <c r="DK271" s="114"/>
      <c r="DM271" s="91"/>
      <c r="DN271" s="91"/>
      <c r="DO271" s="91"/>
      <c r="DP271" s="91"/>
      <c r="DQ271" s="91"/>
      <c r="DR271" s="91"/>
      <c r="DS271" s="91"/>
      <c r="DT271" s="91"/>
      <c r="DU271" s="91"/>
      <c r="DV271" s="91"/>
      <c r="DW271" s="91"/>
      <c r="DX271" s="91"/>
      <c r="DY271" s="91"/>
      <c r="DZ271" s="91"/>
      <c r="EA271" s="91"/>
      <c r="EB271" s="91"/>
      <c r="EC271" s="91"/>
      <c r="ED271" s="91"/>
      <c r="EE271" s="91"/>
      <c r="EF271" s="91"/>
      <c r="EG271" s="91"/>
      <c r="EH271" s="91"/>
      <c r="EI271" s="91"/>
      <c r="EJ271" s="91"/>
      <c r="EK271" s="91"/>
      <c r="EL271" s="91"/>
      <c r="EM271" s="91"/>
      <c r="EN271" s="91"/>
      <c r="EO271" s="91"/>
      <c r="EP271" s="91"/>
      <c r="EQ271" s="91"/>
      <c r="ER271" s="91"/>
      <c r="ES271" s="91"/>
      <c r="ET271" s="91"/>
      <c r="EU271" s="91"/>
      <c r="EV271" s="91"/>
      <c r="EW271" s="91"/>
      <c r="EX271" s="91"/>
      <c r="EY271" s="91"/>
      <c r="EZ271" s="91"/>
      <c r="FA271" s="91"/>
      <c r="FB271" s="91"/>
      <c r="FC271" s="91"/>
      <c r="FD271" s="91"/>
      <c r="FE271" s="91"/>
      <c r="FF271" s="91"/>
      <c r="FG271" s="91"/>
      <c r="FH271" s="91"/>
      <c r="FI271" s="91"/>
      <c r="FJ271" s="91"/>
      <c r="FK271" s="91"/>
      <c r="FL271" s="91"/>
      <c r="FM271" s="91"/>
      <c r="FN271" s="91"/>
      <c r="FO271" s="91"/>
      <c r="FP271" s="91"/>
      <c r="FQ271" s="91"/>
      <c r="FR271" s="91"/>
      <c r="FS271" s="91"/>
      <c r="FT271" s="91"/>
      <c r="FU271" s="91"/>
      <c r="FV271" s="91"/>
      <c r="FW271" s="91"/>
      <c r="FX271" s="91"/>
      <c r="FY271" s="91"/>
      <c r="FZ271" s="91"/>
      <c r="GA271" s="91"/>
      <c r="GB271" s="91"/>
      <c r="GC271" s="91"/>
      <c r="GD271" s="91"/>
      <c r="GE271" s="91"/>
      <c r="GF271" s="91"/>
      <c r="GG271" s="91"/>
      <c r="GH271" s="91"/>
      <c r="GI271" s="91"/>
      <c r="GJ271" s="91"/>
      <c r="GK271" s="91"/>
      <c r="GL271" s="91"/>
      <c r="GM271" s="91"/>
      <c r="GN271" s="91"/>
      <c r="GO271" s="91"/>
      <c r="GP271" s="91"/>
    </row>
    <row r="272" spans="2:198" s="20" customFormat="1">
      <c r="B272" s="11"/>
      <c r="U272" s="72"/>
      <c r="BB272" s="72"/>
      <c r="CF272" s="90"/>
      <c r="CG272" s="90"/>
      <c r="CH272" s="90"/>
      <c r="CI272" s="90"/>
      <c r="CJ272" s="90"/>
      <c r="CK272" s="90"/>
      <c r="CL272" s="90"/>
      <c r="CM272" s="90"/>
      <c r="CN272" s="90"/>
      <c r="CO272" s="90"/>
      <c r="CP272" s="90"/>
      <c r="CQ272" s="90"/>
      <c r="DJ272" s="114"/>
      <c r="DK272" s="114"/>
      <c r="DM272" s="91"/>
      <c r="DN272" s="91"/>
      <c r="DO272" s="91"/>
      <c r="DP272" s="91"/>
      <c r="DQ272" s="91"/>
      <c r="DR272" s="91"/>
      <c r="DS272" s="91"/>
      <c r="DT272" s="91"/>
      <c r="DU272" s="91"/>
      <c r="DV272" s="91"/>
      <c r="DW272" s="91"/>
      <c r="DX272" s="91"/>
      <c r="DY272" s="91"/>
      <c r="DZ272" s="91"/>
      <c r="EA272" s="91"/>
      <c r="EB272" s="91"/>
      <c r="EC272" s="91"/>
      <c r="ED272" s="91"/>
      <c r="EE272" s="91"/>
      <c r="EF272" s="91"/>
      <c r="EG272" s="91"/>
      <c r="EH272" s="91"/>
      <c r="EI272" s="91"/>
      <c r="EJ272" s="91"/>
      <c r="EK272" s="91"/>
      <c r="EL272" s="91"/>
      <c r="EM272" s="91"/>
      <c r="EN272" s="91"/>
      <c r="EO272" s="91"/>
      <c r="EP272" s="91"/>
      <c r="EQ272" s="91"/>
      <c r="ER272" s="91"/>
      <c r="ES272" s="91"/>
      <c r="ET272" s="91"/>
      <c r="EU272" s="91"/>
      <c r="EV272" s="91"/>
      <c r="EW272" s="91"/>
      <c r="EX272" s="91"/>
      <c r="EY272" s="91"/>
      <c r="EZ272" s="91"/>
      <c r="FA272" s="91"/>
      <c r="FB272" s="91"/>
      <c r="FC272" s="91"/>
      <c r="FD272" s="91"/>
      <c r="FE272" s="91"/>
      <c r="FF272" s="91"/>
      <c r="FG272" s="91"/>
      <c r="FH272" s="91"/>
      <c r="FI272" s="91"/>
      <c r="FJ272" s="91"/>
      <c r="FK272" s="91"/>
      <c r="FL272" s="91"/>
      <c r="FM272" s="91"/>
      <c r="FN272" s="91"/>
      <c r="FO272" s="91"/>
      <c r="FP272" s="91"/>
      <c r="FQ272" s="91"/>
      <c r="FR272" s="91"/>
      <c r="FS272" s="91"/>
      <c r="FT272" s="91"/>
      <c r="FU272" s="91"/>
      <c r="FV272" s="91"/>
      <c r="FW272" s="91"/>
      <c r="FX272" s="91"/>
      <c r="FY272" s="91"/>
      <c r="FZ272" s="91"/>
      <c r="GA272" s="91"/>
      <c r="GB272" s="91"/>
      <c r="GC272" s="91"/>
      <c r="GD272" s="91"/>
      <c r="GE272" s="91"/>
      <c r="GF272" s="91"/>
      <c r="GG272" s="91"/>
      <c r="GH272" s="91"/>
      <c r="GI272" s="91"/>
      <c r="GJ272" s="91"/>
      <c r="GK272" s="91"/>
      <c r="GL272" s="91"/>
      <c r="GM272" s="91"/>
      <c r="GN272" s="91"/>
      <c r="GO272" s="91"/>
      <c r="GP272" s="91"/>
    </row>
    <row r="273" spans="2:198" s="20" customFormat="1">
      <c r="B273" s="11"/>
      <c r="U273" s="72"/>
      <c r="BB273" s="72"/>
      <c r="CF273" s="90"/>
      <c r="CG273" s="90"/>
      <c r="CH273" s="90"/>
      <c r="CI273" s="90"/>
      <c r="CJ273" s="90"/>
      <c r="CK273" s="90"/>
      <c r="CL273" s="90"/>
      <c r="CM273" s="90"/>
      <c r="CN273" s="90"/>
      <c r="CO273" s="90"/>
      <c r="CP273" s="90"/>
      <c r="CQ273" s="90"/>
      <c r="DJ273" s="114"/>
      <c r="DK273" s="114"/>
      <c r="DM273" s="91"/>
      <c r="DN273" s="91"/>
      <c r="DO273" s="91"/>
      <c r="DP273" s="91"/>
      <c r="DQ273" s="91"/>
      <c r="DR273" s="91"/>
      <c r="DS273" s="91"/>
      <c r="DT273" s="91"/>
      <c r="DU273" s="91"/>
      <c r="DV273" s="91"/>
      <c r="DW273" s="91"/>
      <c r="DX273" s="91"/>
      <c r="DY273" s="91"/>
      <c r="DZ273" s="91"/>
      <c r="EA273" s="91"/>
      <c r="EB273" s="91"/>
      <c r="EC273" s="91"/>
      <c r="ED273" s="91"/>
      <c r="EE273" s="91"/>
      <c r="EF273" s="91"/>
      <c r="EG273" s="91"/>
      <c r="EH273" s="91"/>
      <c r="EI273" s="91"/>
      <c r="EJ273" s="91"/>
      <c r="EK273" s="91"/>
      <c r="EL273" s="91"/>
      <c r="EM273" s="91"/>
      <c r="EN273" s="91"/>
      <c r="EO273" s="91"/>
      <c r="EP273" s="91"/>
      <c r="EQ273" s="91"/>
      <c r="ER273" s="91"/>
      <c r="ES273" s="91"/>
      <c r="ET273" s="91"/>
      <c r="EU273" s="91"/>
      <c r="EV273" s="91"/>
      <c r="EW273" s="91"/>
      <c r="EX273" s="91"/>
      <c r="EY273" s="91"/>
      <c r="EZ273" s="91"/>
      <c r="FA273" s="91"/>
      <c r="FB273" s="91"/>
      <c r="FC273" s="91"/>
      <c r="FD273" s="91"/>
      <c r="FE273" s="91"/>
      <c r="FF273" s="91"/>
      <c r="FG273" s="91"/>
      <c r="FH273" s="91"/>
      <c r="FI273" s="91"/>
      <c r="FJ273" s="91"/>
      <c r="FK273" s="91"/>
      <c r="FL273" s="91"/>
      <c r="FM273" s="91"/>
      <c r="FN273" s="91"/>
      <c r="FO273" s="91"/>
      <c r="FP273" s="91"/>
      <c r="FQ273" s="91"/>
      <c r="FR273" s="91"/>
      <c r="FS273" s="91"/>
      <c r="FT273" s="91"/>
      <c r="FU273" s="91"/>
      <c r="FV273" s="91"/>
      <c r="FW273" s="91"/>
      <c r="FX273" s="91"/>
      <c r="FY273" s="91"/>
      <c r="FZ273" s="91"/>
      <c r="GA273" s="91"/>
      <c r="GB273" s="91"/>
      <c r="GC273" s="91"/>
      <c r="GD273" s="91"/>
      <c r="GE273" s="91"/>
      <c r="GF273" s="91"/>
      <c r="GG273" s="91"/>
      <c r="GH273" s="91"/>
      <c r="GI273" s="91"/>
      <c r="GJ273" s="91"/>
      <c r="GK273" s="91"/>
      <c r="GL273" s="91"/>
      <c r="GM273" s="91"/>
      <c r="GN273" s="91"/>
      <c r="GO273" s="91"/>
      <c r="GP273" s="91"/>
    </row>
    <row r="274" spans="2:198" s="20" customFormat="1">
      <c r="B274" s="11"/>
      <c r="U274" s="72"/>
      <c r="BB274" s="72"/>
      <c r="CF274" s="90"/>
      <c r="CG274" s="90"/>
      <c r="CH274" s="90"/>
      <c r="CI274" s="90"/>
      <c r="CJ274" s="90"/>
      <c r="CK274" s="90"/>
      <c r="CL274" s="90"/>
      <c r="CM274" s="90"/>
      <c r="CN274" s="90"/>
      <c r="CO274" s="90"/>
      <c r="CP274" s="90"/>
      <c r="CQ274" s="90"/>
      <c r="DJ274" s="114"/>
      <c r="DK274" s="114"/>
      <c r="DM274" s="91"/>
      <c r="DN274" s="91"/>
      <c r="DO274" s="91"/>
      <c r="DP274" s="91"/>
      <c r="DQ274" s="91"/>
      <c r="DR274" s="91"/>
      <c r="DS274" s="91"/>
      <c r="DT274" s="91"/>
      <c r="DU274" s="91"/>
      <c r="DV274" s="91"/>
      <c r="DW274" s="91"/>
      <c r="DX274" s="91"/>
      <c r="DY274" s="91"/>
      <c r="DZ274" s="91"/>
      <c r="EA274" s="91"/>
      <c r="EB274" s="91"/>
      <c r="EC274" s="91"/>
      <c r="ED274" s="91"/>
      <c r="EE274" s="91"/>
      <c r="EF274" s="91"/>
      <c r="EG274" s="91"/>
      <c r="EH274" s="91"/>
      <c r="EI274" s="91"/>
      <c r="EJ274" s="91"/>
      <c r="EK274" s="91"/>
      <c r="EL274" s="91"/>
      <c r="EM274" s="91"/>
      <c r="EN274" s="91"/>
      <c r="EO274" s="91"/>
      <c r="EP274" s="91"/>
      <c r="EQ274" s="91"/>
      <c r="ER274" s="91"/>
      <c r="ES274" s="91"/>
      <c r="ET274" s="91"/>
      <c r="EU274" s="91"/>
      <c r="EV274" s="91"/>
      <c r="EW274" s="91"/>
      <c r="EX274" s="91"/>
      <c r="EY274" s="91"/>
      <c r="EZ274" s="91"/>
      <c r="FA274" s="91"/>
      <c r="FB274" s="91"/>
      <c r="FC274" s="91"/>
      <c r="FD274" s="91"/>
      <c r="FE274" s="91"/>
      <c r="FF274" s="91"/>
      <c r="FG274" s="91"/>
      <c r="FH274" s="91"/>
      <c r="FI274" s="91"/>
      <c r="FJ274" s="91"/>
      <c r="FK274" s="91"/>
      <c r="FL274" s="91"/>
      <c r="FM274" s="91"/>
      <c r="FN274" s="91"/>
      <c r="FO274" s="91"/>
      <c r="FP274" s="91"/>
      <c r="FQ274" s="91"/>
      <c r="FR274" s="91"/>
      <c r="FS274" s="91"/>
      <c r="FT274" s="91"/>
      <c r="FU274" s="91"/>
      <c r="FV274" s="91"/>
      <c r="FW274" s="91"/>
      <c r="FX274" s="91"/>
      <c r="FY274" s="91"/>
      <c r="FZ274" s="91"/>
      <c r="GA274" s="91"/>
      <c r="GB274" s="91"/>
      <c r="GC274" s="91"/>
      <c r="GD274" s="91"/>
      <c r="GE274" s="91"/>
      <c r="GF274" s="91"/>
      <c r="GG274" s="91"/>
      <c r="GH274" s="91"/>
      <c r="GI274" s="91"/>
      <c r="GJ274" s="91"/>
      <c r="GK274" s="91"/>
      <c r="GL274" s="91"/>
      <c r="GM274" s="91"/>
      <c r="GN274" s="91"/>
      <c r="GO274" s="91"/>
      <c r="GP274" s="91"/>
    </row>
    <row r="275" spans="2:198" s="20" customFormat="1">
      <c r="B275" s="11"/>
      <c r="U275" s="72"/>
      <c r="BB275" s="72"/>
      <c r="CF275" s="90"/>
      <c r="CG275" s="90"/>
      <c r="CH275" s="90"/>
      <c r="CI275" s="90"/>
      <c r="CJ275" s="90"/>
      <c r="CK275" s="90"/>
      <c r="CL275" s="90"/>
      <c r="CM275" s="90"/>
      <c r="CN275" s="90"/>
      <c r="CO275" s="90"/>
      <c r="CP275" s="90"/>
      <c r="CQ275" s="90"/>
      <c r="DJ275" s="114"/>
      <c r="DK275" s="114"/>
      <c r="DM275" s="91"/>
      <c r="DN275" s="91"/>
      <c r="DO275" s="91"/>
      <c r="DP275" s="91"/>
      <c r="DQ275" s="91"/>
      <c r="DR275" s="91"/>
      <c r="DS275" s="91"/>
      <c r="DT275" s="91"/>
      <c r="DU275" s="91"/>
      <c r="DV275" s="91"/>
      <c r="DW275" s="91"/>
      <c r="DX275" s="91"/>
      <c r="DY275" s="91"/>
      <c r="DZ275" s="91"/>
      <c r="EA275" s="91"/>
      <c r="EB275" s="91"/>
      <c r="EC275" s="91"/>
      <c r="ED275" s="91"/>
      <c r="EE275" s="91"/>
      <c r="EF275" s="91"/>
      <c r="EG275" s="91"/>
      <c r="EH275" s="91"/>
      <c r="EI275" s="91"/>
      <c r="EJ275" s="91"/>
      <c r="EK275" s="91"/>
      <c r="EL275" s="91"/>
      <c r="EM275" s="91"/>
      <c r="EN275" s="91"/>
      <c r="EO275" s="91"/>
      <c r="EP275" s="91"/>
      <c r="EQ275" s="91"/>
      <c r="ER275" s="91"/>
      <c r="ES275" s="91"/>
      <c r="ET275" s="91"/>
      <c r="EU275" s="91"/>
      <c r="EV275" s="91"/>
      <c r="EW275" s="91"/>
      <c r="EX275" s="91"/>
      <c r="EY275" s="91"/>
      <c r="EZ275" s="91"/>
      <c r="FA275" s="91"/>
      <c r="FB275" s="91"/>
      <c r="FC275" s="91"/>
      <c r="FD275" s="91"/>
      <c r="FE275" s="91"/>
      <c r="FF275" s="91"/>
      <c r="FG275" s="91"/>
      <c r="FH275" s="91"/>
      <c r="FI275" s="91"/>
      <c r="FJ275" s="91"/>
      <c r="FK275" s="91"/>
      <c r="FL275" s="91"/>
      <c r="FM275" s="91"/>
      <c r="FN275" s="91"/>
      <c r="FO275" s="91"/>
      <c r="FP275" s="91"/>
      <c r="FQ275" s="91"/>
      <c r="FR275" s="91"/>
      <c r="FS275" s="91"/>
      <c r="FT275" s="91"/>
      <c r="FU275" s="91"/>
      <c r="FV275" s="91"/>
      <c r="FW275" s="91"/>
      <c r="FX275" s="91"/>
      <c r="FY275" s="91"/>
      <c r="FZ275" s="91"/>
      <c r="GA275" s="91"/>
      <c r="GB275" s="91"/>
      <c r="GC275" s="91"/>
      <c r="GD275" s="91"/>
      <c r="GE275" s="91"/>
      <c r="GF275" s="91"/>
      <c r="GG275" s="91"/>
      <c r="GH275" s="91"/>
      <c r="GI275" s="91"/>
      <c r="GJ275" s="91"/>
      <c r="GK275" s="91"/>
      <c r="GL275" s="91"/>
      <c r="GM275" s="91"/>
      <c r="GN275" s="91"/>
      <c r="GO275" s="91"/>
      <c r="GP275" s="91"/>
    </row>
    <row r="276" spans="2:198" s="20" customFormat="1">
      <c r="B276" s="11"/>
      <c r="U276" s="72"/>
      <c r="BB276" s="72"/>
      <c r="CF276" s="90"/>
      <c r="CG276" s="90"/>
      <c r="CH276" s="90"/>
      <c r="CI276" s="90"/>
      <c r="CJ276" s="90"/>
      <c r="CK276" s="90"/>
      <c r="CL276" s="90"/>
      <c r="CM276" s="90"/>
      <c r="CN276" s="90"/>
      <c r="CO276" s="90"/>
      <c r="CP276" s="90"/>
      <c r="CQ276" s="90"/>
      <c r="DJ276" s="114"/>
      <c r="DK276" s="114"/>
      <c r="DM276" s="91"/>
      <c r="DN276" s="91"/>
      <c r="DO276" s="91"/>
      <c r="DP276" s="91"/>
      <c r="DQ276" s="91"/>
      <c r="DR276" s="91"/>
      <c r="DS276" s="91"/>
      <c r="DT276" s="91"/>
      <c r="DU276" s="91"/>
      <c r="DV276" s="91"/>
      <c r="DW276" s="91"/>
      <c r="DX276" s="91"/>
      <c r="DY276" s="91"/>
      <c r="DZ276" s="91"/>
      <c r="EA276" s="91"/>
      <c r="EB276" s="91"/>
      <c r="EC276" s="91"/>
      <c r="ED276" s="91"/>
      <c r="EE276" s="91"/>
      <c r="EF276" s="91"/>
      <c r="EG276" s="91"/>
      <c r="EH276" s="91"/>
      <c r="EI276" s="91"/>
      <c r="EJ276" s="91"/>
      <c r="EK276" s="91"/>
      <c r="EL276" s="91"/>
      <c r="EM276" s="91"/>
      <c r="EN276" s="91"/>
      <c r="EO276" s="91"/>
      <c r="EP276" s="91"/>
      <c r="EQ276" s="91"/>
      <c r="ER276" s="91"/>
      <c r="ES276" s="91"/>
      <c r="ET276" s="91"/>
      <c r="EU276" s="91"/>
      <c r="EV276" s="91"/>
      <c r="EW276" s="91"/>
      <c r="EX276" s="91"/>
      <c r="EY276" s="91"/>
      <c r="EZ276" s="91"/>
      <c r="FA276" s="91"/>
      <c r="FB276" s="91"/>
      <c r="FC276" s="91"/>
      <c r="FD276" s="91"/>
      <c r="FE276" s="91"/>
      <c r="FF276" s="91"/>
      <c r="FG276" s="91"/>
      <c r="FH276" s="91"/>
      <c r="FI276" s="91"/>
      <c r="FJ276" s="91"/>
      <c r="FK276" s="91"/>
      <c r="FL276" s="91"/>
      <c r="FM276" s="91"/>
      <c r="FN276" s="91"/>
      <c r="FO276" s="91"/>
      <c r="FP276" s="91"/>
      <c r="FQ276" s="91"/>
      <c r="FR276" s="91"/>
      <c r="FS276" s="91"/>
      <c r="FT276" s="91"/>
      <c r="FU276" s="91"/>
      <c r="FV276" s="91"/>
      <c r="FW276" s="91"/>
      <c r="FX276" s="91"/>
      <c r="FY276" s="91"/>
      <c r="FZ276" s="91"/>
      <c r="GA276" s="91"/>
      <c r="GB276" s="91"/>
      <c r="GC276" s="91"/>
      <c r="GD276" s="91"/>
      <c r="GE276" s="91"/>
      <c r="GF276" s="91"/>
      <c r="GG276" s="91"/>
      <c r="GH276" s="91"/>
      <c r="GI276" s="91"/>
      <c r="GJ276" s="91"/>
      <c r="GK276" s="91"/>
      <c r="GL276" s="91"/>
      <c r="GM276" s="91"/>
      <c r="GN276" s="91"/>
      <c r="GO276" s="91"/>
      <c r="GP276" s="91"/>
    </row>
    <row r="277" spans="2:198" s="20" customFormat="1">
      <c r="B277" s="11"/>
      <c r="U277" s="72"/>
      <c r="BB277" s="72"/>
      <c r="CF277" s="90"/>
      <c r="CG277" s="90"/>
      <c r="CH277" s="90"/>
      <c r="CI277" s="90"/>
      <c r="CJ277" s="90"/>
      <c r="CK277" s="90"/>
      <c r="CL277" s="90"/>
      <c r="CM277" s="90"/>
      <c r="CN277" s="90"/>
      <c r="CO277" s="90"/>
      <c r="CP277" s="90"/>
      <c r="CQ277" s="90"/>
      <c r="DJ277" s="114"/>
      <c r="DK277" s="114"/>
      <c r="DM277" s="91"/>
      <c r="DN277" s="91"/>
      <c r="DO277" s="91"/>
      <c r="DP277" s="91"/>
      <c r="DQ277" s="91"/>
      <c r="DR277" s="91"/>
      <c r="DS277" s="91"/>
      <c r="DT277" s="91"/>
      <c r="DU277" s="91"/>
      <c r="DV277" s="91"/>
      <c r="DW277" s="91"/>
      <c r="DX277" s="91"/>
      <c r="DY277" s="91"/>
      <c r="DZ277" s="91"/>
      <c r="EA277" s="91"/>
      <c r="EB277" s="91"/>
      <c r="EC277" s="91"/>
      <c r="ED277" s="91"/>
      <c r="EE277" s="91"/>
      <c r="EF277" s="91"/>
      <c r="EG277" s="91"/>
      <c r="EH277" s="91"/>
      <c r="EI277" s="91"/>
      <c r="EJ277" s="91"/>
      <c r="EK277" s="91"/>
      <c r="EL277" s="91"/>
      <c r="EM277" s="91"/>
      <c r="EN277" s="91"/>
      <c r="EO277" s="91"/>
      <c r="EP277" s="91"/>
      <c r="EQ277" s="91"/>
      <c r="ER277" s="91"/>
      <c r="ES277" s="91"/>
      <c r="ET277" s="91"/>
      <c r="EU277" s="91"/>
      <c r="EV277" s="91"/>
      <c r="EW277" s="91"/>
      <c r="EX277" s="91"/>
      <c r="EY277" s="91"/>
      <c r="EZ277" s="91"/>
      <c r="FA277" s="91"/>
      <c r="FB277" s="91"/>
      <c r="FC277" s="91"/>
      <c r="FD277" s="91"/>
      <c r="FE277" s="91"/>
      <c r="FF277" s="91"/>
      <c r="FG277" s="91"/>
      <c r="FH277" s="91"/>
      <c r="FI277" s="91"/>
      <c r="FJ277" s="91"/>
      <c r="FK277" s="91"/>
      <c r="FL277" s="91"/>
      <c r="FM277" s="91"/>
      <c r="FN277" s="91"/>
      <c r="FO277" s="91"/>
      <c r="FP277" s="91"/>
      <c r="FQ277" s="91"/>
      <c r="FR277" s="91"/>
      <c r="FS277" s="91"/>
      <c r="FT277" s="91"/>
      <c r="FU277" s="91"/>
      <c r="FV277" s="91"/>
      <c r="FW277" s="91"/>
      <c r="FX277" s="91"/>
      <c r="FY277" s="91"/>
      <c r="FZ277" s="91"/>
      <c r="GA277" s="91"/>
      <c r="GB277" s="91"/>
      <c r="GC277" s="91"/>
      <c r="GD277" s="91"/>
      <c r="GE277" s="91"/>
      <c r="GF277" s="91"/>
      <c r="GG277" s="91"/>
      <c r="GH277" s="91"/>
      <c r="GI277" s="91"/>
      <c r="GJ277" s="91"/>
      <c r="GK277" s="91"/>
      <c r="GL277" s="91"/>
      <c r="GM277" s="91"/>
      <c r="GN277" s="91"/>
      <c r="GO277" s="91"/>
      <c r="GP277" s="91"/>
    </row>
    <row r="278" spans="2:198" s="20" customFormat="1">
      <c r="B278" s="11"/>
      <c r="U278" s="72"/>
      <c r="BB278" s="72"/>
      <c r="CF278" s="90"/>
      <c r="CG278" s="90"/>
      <c r="CH278" s="90"/>
      <c r="CI278" s="90"/>
      <c r="CJ278" s="90"/>
      <c r="CK278" s="90"/>
      <c r="CL278" s="90"/>
      <c r="CM278" s="90"/>
      <c r="CN278" s="90"/>
      <c r="CO278" s="90"/>
      <c r="CP278" s="90"/>
      <c r="CQ278" s="90"/>
      <c r="DJ278" s="114"/>
      <c r="DK278" s="114"/>
      <c r="DM278" s="91"/>
      <c r="DN278" s="91"/>
      <c r="DO278" s="91"/>
      <c r="DP278" s="91"/>
      <c r="DQ278" s="91"/>
      <c r="DR278" s="91"/>
      <c r="DS278" s="91"/>
      <c r="DT278" s="91"/>
      <c r="DU278" s="91"/>
      <c r="DV278" s="91"/>
      <c r="DW278" s="91"/>
      <c r="DX278" s="91"/>
      <c r="DY278" s="91"/>
      <c r="DZ278" s="91"/>
      <c r="EA278" s="91"/>
      <c r="EB278" s="91"/>
      <c r="EC278" s="91"/>
      <c r="ED278" s="91"/>
      <c r="EE278" s="91"/>
      <c r="EF278" s="91"/>
      <c r="EG278" s="91"/>
      <c r="EH278" s="91"/>
      <c r="EI278" s="91"/>
      <c r="EJ278" s="91"/>
      <c r="EK278" s="91"/>
      <c r="EL278" s="91"/>
      <c r="EM278" s="91"/>
      <c r="EN278" s="91"/>
      <c r="EO278" s="91"/>
      <c r="EP278" s="91"/>
      <c r="EQ278" s="91"/>
      <c r="ER278" s="91"/>
      <c r="ES278" s="91"/>
      <c r="ET278" s="91"/>
      <c r="EU278" s="91"/>
      <c r="EV278" s="91"/>
      <c r="EW278" s="91"/>
      <c r="EX278" s="91"/>
      <c r="EY278" s="91"/>
      <c r="EZ278" s="91"/>
      <c r="FA278" s="91"/>
      <c r="FB278" s="91"/>
      <c r="FC278" s="91"/>
      <c r="FD278" s="91"/>
      <c r="FE278" s="91"/>
      <c r="FF278" s="91"/>
      <c r="FG278" s="91"/>
      <c r="FH278" s="91"/>
      <c r="FI278" s="91"/>
      <c r="FJ278" s="91"/>
      <c r="FK278" s="91"/>
      <c r="FL278" s="91"/>
      <c r="FM278" s="91"/>
      <c r="FN278" s="91"/>
      <c r="FO278" s="91"/>
      <c r="FP278" s="91"/>
      <c r="FQ278" s="91"/>
      <c r="FR278" s="91"/>
      <c r="FS278" s="91"/>
      <c r="FT278" s="91"/>
      <c r="FU278" s="91"/>
      <c r="FV278" s="91"/>
      <c r="FW278" s="91"/>
      <c r="FX278" s="91"/>
      <c r="FY278" s="91"/>
      <c r="FZ278" s="91"/>
      <c r="GA278" s="91"/>
      <c r="GB278" s="91"/>
      <c r="GC278" s="91"/>
      <c r="GD278" s="91"/>
      <c r="GE278" s="91"/>
      <c r="GF278" s="91"/>
      <c r="GG278" s="91"/>
      <c r="GH278" s="91"/>
      <c r="GI278" s="91"/>
      <c r="GJ278" s="91"/>
      <c r="GK278" s="91"/>
      <c r="GL278" s="91"/>
      <c r="GM278" s="91"/>
      <c r="GN278" s="91"/>
      <c r="GO278" s="91"/>
      <c r="GP278" s="91"/>
    </row>
    <row r="279" spans="2:198" s="20" customFormat="1">
      <c r="B279" s="11"/>
      <c r="U279" s="72"/>
      <c r="BB279" s="72"/>
      <c r="CF279" s="90"/>
      <c r="CG279" s="90"/>
      <c r="CH279" s="90"/>
      <c r="CI279" s="90"/>
      <c r="CJ279" s="90"/>
      <c r="CK279" s="90"/>
      <c r="CL279" s="90"/>
      <c r="CM279" s="90"/>
      <c r="CN279" s="90"/>
      <c r="CO279" s="90"/>
      <c r="CP279" s="90"/>
      <c r="CQ279" s="90"/>
      <c r="DJ279" s="114"/>
      <c r="DK279" s="114"/>
      <c r="DM279" s="91"/>
      <c r="DN279" s="91"/>
      <c r="DO279" s="91"/>
      <c r="DP279" s="91"/>
      <c r="DQ279" s="91"/>
      <c r="DR279" s="91"/>
      <c r="DS279" s="91"/>
      <c r="DT279" s="91"/>
      <c r="DU279" s="91"/>
      <c r="DV279" s="91"/>
      <c r="DW279" s="91"/>
      <c r="DX279" s="91"/>
      <c r="DY279" s="91"/>
      <c r="DZ279" s="91"/>
      <c r="EA279" s="91"/>
      <c r="EB279" s="91"/>
      <c r="EC279" s="91"/>
      <c r="ED279" s="91"/>
      <c r="EE279" s="91"/>
      <c r="EF279" s="91"/>
      <c r="EG279" s="91"/>
      <c r="EH279" s="91"/>
      <c r="EI279" s="91"/>
      <c r="EJ279" s="91"/>
      <c r="EK279" s="91"/>
      <c r="EL279" s="91"/>
      <c r="EM279" s="91"/>
      <c r="EN279" s="91"/>
      <c r="EO279" s="91"/>
      <c r="EP279" s="91"/>
      <c r="EQ279" s="91"/>
      <c r="ER279" s="91"/>
      <c r="ES279" s="91"/>
      <c r="ET279" s="91"/>
      <c r="EU279" s="91"/>
      <c r="EV279" s="91"/>
      <c r="EW279" s="91"/>
      <c r="EX279" s="91"/>
      <c r="EY279" s="91"/>
      <c r="EZ279" s="91"/>
      <c r="FA279" s="91"/>
      <c r="FB279" s="91"/>
      <c r="FC279" s="91"/>
      <c r="FD279" s="91"/>
      <c r="FE279" s="91"/>
      <c r="FF279" s="91"/>
      <c r="FG279" s="91"/>
      <c r="FH279" s="91"/>
      <c r="FI279" s="91"/>
      <c r="FJ279" s="91"/>
      <c r="FK279" s="91"/>
      <c r="FL279" s="91"/>
      <c r="FM279" s="91"/>
      <c r="FN279" s="91"/>
      <c r="FO279" s="91"/>
      <c r="FP279" s="91"/>
      <c r="FQ279" s="91"/>
      <c r="FR279" s="91"/>
      <c r="FS279" s="91"/>
      <c r="FT279" s="91"/>
      <c r="FU279" s="91"/>
      <c r="FV279" s="91"/>
      <c r="FW279" s="91"/>
      <c r="FX279" s="91"/>
      <c r="FY279" s="91"/>
      <c r="FZ279" s="91"/>
      <c r="GA279" s="91"/>
      <c r="GB279" s="91"/>
      <c r="GC279" s="91"/>
      <c r="GD279" s="91"/>
      <c r="GE279" s="91"/>
      <c r="GF279" s="91"/>
      <c r="GG279" s="91"/>
      <c r="GH279" s="91"/>
      <c r="GI279" s="91"/>
      <c r="GJ279" s="91"/>
      <c r="GK279" s="91"/>
      <c r="GL279" s="91"/>
      <c r="GM279" s="91"/>
      <c r="GN279" s="91"/>
      <c r="GO279" s="91"/>
      <c r="GP279" s="91"/>
    </row>
    <row r="280" spans="2:198" s="20" customFormat="1">
      <c r="B280" s="11"/>
      <c r="U280" s="72"/>
      <c r="BB280" s="72"/>
      <c r="CF280" s="90"/>
      <c r="CG280" s="90"/>
      <c r="CH280" s="90"/>
      <c r="CI280" s="90"/>
      <c r="CJ280" s="90"/>
      <c r="CK280" s="90"/>
      <c r="CL280" s="90"/>
      <c r="CM280" s="90"/>
      <c r="CN280" s="90"/>
      <c r="CO280" s="90"/>
      <c r="CP280" s="90"/>
      <c r="CQ280" s="90"/>
      <c r="DJ280" s="114"/>
      <c r="DK280" s="114"/>
      <c r="DM280" s="91"/>
      <c r="DN280" s="91"/>
      <c r="DO280" s="91"/>
      <c r="DP280" s="91"/>
      <c r="DQ280" s="91"/>
      <c r="DR280" s="91"/>
      <c r="DS280" s="91"/>
      <c r="DT280" s="91"/>
      <c r="DU280" s="91"/>
      <c r="DV280" s="91"/>
      <c r="DW280" s="91"/>
      <c r="DX280" s="91"/>
      <c r="DY280" s="91"/>
      <c r="DZ280" s="91"/>
      <c r="EA280" s="91"/>
      <c r="EB280" s="91"/>
      <c r="EC280" s="91"/>
      <c r="ED280" s="91"/>
      <c r="EE280" s="91"/>
      <c r="EF280" s="91"/>
      <c r="EG280" s="91"/>
      <c r="EH280" s="91"/>
      <c r="EI280" s="91"/>
      <c r="EJ280" s="91"/>
      <c r="EK280" s="91"/>
      <c r="EL280" s="91"/>
      <c r="EM280" s="91"/>
      <c r="EN280" s="91"/>
      <c r="EO280" s="91"/>
      <c r="EP280" s="91"/>
      <c r="EQ280" s="91"/>
      <c r="ER280" s="91"/>
      <c r="ES280" s="91"/>
      <c r="ET280" s="91"/>
      <c r="EU280" s="91"/>
      <c r="EV280" s="91"/>
      <c r="EW280" s="91"/>
      <c r="EX280" s="91"/>
      <c r="EY280" s="91"/>
      <c r="EZ280" s="91"/>
      <c r="FA280" s="91"/>
      <c r="FB280" s="91"/>
      <c r="FC280" s="91"/>
      <c r="FD280" s="91"/>
      <c r="FE280" s="91"/>
      <c r="FF280" s="91"/>
      <c r="FG280" s="91"/>
      <c r="FH280" s="91"/>
      <c r="FI280" s="91"/>
      <c r="FJ280" s="91"/>
      <c r="FK280" s="91"/>
      <c r="FL280" s="91"/>
      <c r="FM280" s="91"/>
      <c r="FN280" s="91"/>
      <c r="FO280" s="91"/>
      <c r="FP280" s="91"/>
      <c r="FQ280" s="91"/>
      <c r="FR280" s="91"/>
      <c r="FS280" s="91"/>
      <c r="FT280" s="91"/>
      <c r="FU280" s="91"/>
      <c r="FV280" s="91"/>
      <c r="FW280" s="91"/>
      <c r="FX280" s="91"/>
      <c r="FY280" s="91"/>
      <c r="FZ280" s="91"/>
      <c r="GA280" s="91"/>
      <c r="GB280" s="91"/>
      <c r="GC280" s="91"/>
      <c r="GD280" s="91"/>
      <c r="GE280" s="91"/>
      <c r="GF280" s="91"/>
      <c r="GG280" s="91"/>
      <c r="GH280" s="91"/>
      <c r="GI280" s="91"/>
      <c r="GJ280" s="91"/>
      <c r="GK280" s="91"/>
      <c r="GL280" s="91"/>
      <c r="GM280" s="91"/>
      <c r="GN280" s="91"/>
      <c r="GO280" s="91"/>
      <c r="GP280" s="91"/>
    </row>
    <row r="281" spans="2:198" s="20" customFormat="1">
      <c r="B281" s="11"/>
      <c r="U281" s="72"/>
      <c r="BB281" s="72"/>
      <c r="CF281" s="90"/>
      <c r="CG281" s="90"/>
      <c r="CH281" s="90"/>
      <c r="CI281" s="90"/>
      <c r="CJ281" s="90"/>
      <c r="CK281" s="90"/>
      <c r="CL281" s="90"/>
      <c r="CM281" s="90"/>
      <c r="CN281" s="90"/>
      <c r="CO281" s="90"/>
      <c r="CP281" s="90"/>
      <c r="CQ281" s="90"/>
      <c r="DJ281" s="114"/>
      <c r="DK281" s="114"/>
      <c r="DM281" s="91"/>
      <c r="DN281" s="91"/>
      <c r="DO281" s="91"/>
      <c r="DP281" s="91"/>
      <c r="DQ281" s="91"/>
      <c r="DR281" s="91"/>
      <c r="DS281" s="91"/>
      <c r="DT281" s="91"/>
      <c r="DU281" s="91"/>
      <c r="DV281" s="91"/>
      <c r="DW281" s="91"/>
      <c r="DX281" s="91"/>
      <c r="DY281" s="91"/>
      <c r="DZ281" s="91"/>
      <c r="EA281" s="91"/>
      <c r="EB281" s="91"/>
      <c r="EC281" s="91"/>
      <c r="ED281" s="91"/>
      <c r="EE281" s="91"/>
      <c r="EF281" s="91"/>
      <c r="EG281" s="91"/>
      <c r="EH281" s="91"/>
      <c r="EI281" s="91"/>
      <c r="EJ281" s="91"/>
      <c r="EK281" s="91"/>
      <c r="EL281" s="91"/>
      <c r="EM281" s="91"/>
      <c r="EN281" s="91"/>
      <c r="EO281" s="91"/>
      <c r="EP281" s="91"/>
      <c r="EQ281" s="91"/>
      <c r="ER281" s="91"/>
      <c r="ES281" s="91"/>
      <c r="ET281" s="91"/>
      <c r="EU281" s="91"/>
      <c r="EV281" s="91"/>
      <c r="EW281" s="91"/>
      <c r="EX281" s="91"/>
      <c r="EY281" s="91"/>
      <c r="EZ281" s="91"/>
      <c r="FA281" s="91"/>
      <c r="FB281" s="91"/>
      <c r="FC281" s="91"/>
      <c r="FD281" s="91"/>
      <c r="FE281" s="91"/>
      <c r="FF281" s="91"/>
      <c r="FG281" s="91"/>
      <c r="FH281" s="91"/>
      <c r="FI281" s="91"/>
      <c r="FJ281" s="91"/>
      <c r="FK281" s="91"/>
      <c r="FL281" s="91"/>
      <c r="FM281" s="91"/>
      <c r="FN281" s="91"/>
      <c r="FO281" s="91"/>
      <c r="FP281" s="91"/>
      <c r="FQ281" s="91"/>
      <c r="FR281" s="91"/>
      <c r="FS281" s="91"/>
      <c r="FT281" s="91"/>
      <c r="FU281" s="91"/>
      <c r="FV281" s="91"/>
      <c r="FW281" s="91"/>
      <c r="FX281" s="91"/>
      <c r="FY281" s="91"/>
      <c r="FZ281" s="91"/>
      <c r="GA281" s="91"/>
      <c r="GB281" s="91"/>
      <c r="GC281" s="91"/>
      <c r="GD281" s="91"/>
      <c r="GE281" s="91"/>
      <c r="GF281" s="91"/>
      <c r="GG281" s="91"/>
      <c r="GH281" s="91"/>
      <c r="GI281" s="91"/>
      <c r="GJ281" s="91"/>
      <c r="GK281" s="91"/>
      <c r="GL281" s="91"/>
      <c r="GM281" s="91"/>
      <c r="GN281" s="91"/>
      <c r="GO281" s="91"/>
      <c r="GP281" s="91"/>
    </row>
    <row r="282" spans="2:198" s="20" customFormat="1">
      <c r="B282" s="11"/>
      <c r="U282" s="72"/>
      <c r="BB282" s="72"/>
      <c r="CF282" s="90"/>
      <c r="CG282" s="90"/>
      <c r="CH282" s="90"/>
      <c r="CI282" s="90"/>
      <c r="CJ282" s="90"/>
      <c r="CK282" s="90"/>
      <c r="CL282" s="90"/>
      <c r="CM282" s="90"/>
      <c r="CN282" s="90"/>
      <c r="CO282" s="90"/>
      <c r="CP282" s="90"/>
      <c r="CQ282" s="90"/>
      <c r="DJ282" s="114"/>
      <c r="DK282" s="114"/>
      <c r="DM282" s="91"/>
      <c r="DN282" s="91"/>
      <c r="DO282" s="91"/>
      <c r="DP282" s="91"/>
      <c r="DQ282" s="91"/>
      <c r="DR282" s="91"/>
      <c r="DS282" s="91"/>
      <c r="DT282" s="91"/>
      <c r="DU282" s="91"/>
      <c r="DV282" s="91"/>
      <c r="DW282" s="91"/>
      <c r="DX282" s="91"/>
      <c r="DY282" s="91"/>
      <c r="DZ282" s="91"/>
      <c r="EA282" s="91"/>
      <c r="EB282" s="91"/>
      <c r="EC282" s="91"/>
      <c r="ED282" s="91"/>
      <c r="EE282" s="91"/>
      <c r="EF282" s="91"/>
      <c r="EG282" s="91"/>
      <c r="EH282" s="91"/>
      <c r="EI282" s="91"/>
      <c r="EJ282" s="91"/>
      <c r="EK282" s="91"/>
      <c r="EL282" s="91"/>
      <c r="EM282" s="91"/>
      <c r="EN282" s="91"/>
      <c r="EO282" s="91"/>
      <c r="EP282" s="91"/>
      <c r="EQ282" s="91"/>
      <c r="ER282" s="91"/>
      <c r="ES282" s="91"/>
      <c r="ET282" s="91"/>
      <c r="EU282" s="91"/>
      <c r="EV282" s="91"/>
      <c r="EW282" s="91"/>
      <c r="EX282" s="91"/>
      <c r="EY282" s="91"/>
      <c r="EZ282" s="91"/>
      <c r="FA282" s="91"/>
      <c r="FB282" s="91"/>
      <c r="FC282" s="91"/>
      <c r="FD282" s="91"/>
      <c r="FE282" s="91"/>
      <c r="FF282" s="91"/>
      <c r="FG282" s="91"/>
      <c r="FH282" s="91"/>
      <c r="FI282" s="91"/>
      <c r="FJ282" s="91"/>
      <c r="FK282" s="91"/>
      <c r="FL282" s="91"/>
      <c r="FM282" s="91"/>
      <c r="FN282" s="91"/>
      <c r="FO282" s="91"/>
      <c r="FP282" s="91"/>
      <c r="FQ282" s="91"/>
      <c r="FR282" s="91"/>
      <c r="FS282" s="91"/>
      <c r="FT282" s="91"/>
      <c r="FU282" s="91"/>
      <c r="FV282" s="91"/>
      <c r="FW282" s="91"/>
      <c r="FX282" s="91"/>
      <c r="FY282" s="91"/>
      <c r="FZ282" s="91"/>
      <c r="GA282" s="91"/>
      <c r="GB282" s="91"/>
      <c r="GC282" s="91"/>
      <c r="GD282" s="91"/>
      <c r="GE282" s="91"/>
      <c r="GF282" s="91"/>
      <c r="GG282" s="91"/>
      <c r="GH282" s="91"/>
      <c r="GI282" s="91"/>
      <c r="GJ282" s="91"/>
      <c r="GK282" s="91"/>
      <c r="GL282" s="91"/>
      <c r="GM282" s="91"/>
      <c r="GN282" s="91"/>
      <c r="GO282" s="91"/>
      <c r="GP282" s="91"/>
    </row>
    <row r="283" spans="2:198" s="20" customFormat="1">
      <c r="B283" s="11"/>
      <c r="U283" s="72"/>
      <c r="BB283" s="72"/>
      <c r="CF283" s="90"/>
      <c r="CG283" s="90"/>
      <c r="CH283" s="90"/>
      <c r="CI283" s="90"/>
      <c r="CJ283" s="90"/>
      <c r="CK283" s="90"/>
      <c r="CL283" s="90"/>
      <c r="CM283" s="90"/>
      <c r="CN283" s="90"/>
      <c r="CO283" s="90"/>
      <c r="CP283" s="90"/>
      <c r="CQ283" s="90"/>
      <c r="DJ283" s="114"/>
      <c r="DK283" s="114"/>
      <c r="DM283" s="91"/>
      <c r="DN283" s="91"/>
      <c r="DO283" s="91"/>
      <c r="DP283" s="91"/>
      <c r="DQ283" s="91"/>
      <c r="DR283" s="91"/>
      <c r="DS283" s="91"/>
      <c r="DT283" s="91"/>
      <c r="DU283" s="91"/>
      <c r="DV283" s="91"/>
      <c r="DW283" s="91"/>
      <c r="DX283" s="91"/>
      <c r="DY283" s="91"/>
      <c r="DZ283" s="91"/>
      <c r="EA283" s="91"/>
      <c r="EB283" s="91"/>
      <c r="EC283" s="91"/>
      <c r="ED283" s="91"/>
      <c r="EE283" s="91"/>
      <c r="EF283" s="91"/>
      <c r="EG283" s="91"/>
      <c r="EH283" s="91"/>
      <c r="EI283" s="91"/>
      <c r="EJ283" s="91"/>
      <c r="EK283" s="91"/>
      <c r="EL283" s="91"/>
      <c r="EM283" s="91"/>
      <c r="EN283" s="91"/>
      <c r="EO283" s="91"/>
      <c r="EP283" s="91"/>
      <c r="EQ283" s="91"/>
      <c r="ER283" s="91"/>
      <c r="ES283" s="91"/>
      <c r="ET283" s="91"/>
      <c r="EU283" s="91"/>
      <c r="EV283" s="91"/>
      <c r="EW283" s="91"/>
      <c r="EX283" s="91"/>
      <c r="EY283" s="91"/>
      <c r="EZ283" s="91"/>
      <c r="FA283" s="91"/>
      <c r="FB283" s="91"/>
      <c r="FC283" s="91"/>
      <c r="FD283" s="91"/>
      <c r="FE283" s="91"/>
      <c r="FF283" s="91"/>
      <c r="FG283" s="91"/>
      <c r="FH283" s="91"/>
      <c r="FI283" s="91"/>
      <c r="FJ283" s="91"/>
      <c r="FK283" s="91"/>
      <c r="FL283" s="91"/>
      <c r="FM283" s="91"/>
      <c r="FN283" s="91"/>
      <c r="FO283" s="91"/>
      <c r="FP283" s="91"/>
      <c r="FQ283" s="91"/>
      <c r="FR283" s="91"/>
      <c r="FS283" s="91"/>
      <c r="FT283" s="91"/>
      <c r="FU283" s="91"/>
      <c r="FV283" s="91"/>
      <c r="FW283" s="91"/>
      <c r="FX283" s="91"/>
      <c r="FY283" s="91"/>
      <c r="FZ283" s="91"/>
      <c r="GA283" s="91"/>
      <c r="GB283" s="91"/>
      <c r="GC283" s="91"/>
      <c r="GD283" s="91"/>
      <c r="GE283" s="91"/>
      <c r="GF283" s="91"/>
      <c r="GG283" s="91"/>
      <c r="GH283" s="91"/>
      <c r="GI283" s="91"/>
      <c r="GJ283" s="91"/>
      <c r="GK283" s="91"/>
      <c r="GL283" s="91"/>
      <c r="GM283" s="91"/>
      <c r="GN283" s="91"/>
      <c r="GO283" s="91"/>
      <c r="GP283" s="91"/>
    </row>
    <row r="284" spans="2:198" s="20" customFormat="1">
      <c r="B284" s="11"/>
      <c r="U284" s="72"/>
      <c r="BB284" s="72"/>
      <c r="CF284" s="90"/>
      <c r="CG284" s="90"/>
      <c r="CH284" s="90"/>
      <c r="CI284" s="90"/>
      <c r="CJ284" s="90"/>
      <c r="CK284" s="90"/>
      <c r="CL284" s="90"/>
      <c r="CM284" s="90"/>
      <c r="CN284" s="90"/>
      <c r="CO284" s="90"/>
      <c r="CP284" s="90"/>
      <c r="CQ284" s="90"/>
      <c r="DJ284" s="114"/>
      <c r="DK284" s="114"/>
      <c r="DM284" s="91"/>
      <c r="DN284" s="91"/>
      <c r="DO284" s="91"/>
      <c r="DP284" s="91"/>
      <c r="DQ284" s="91"/>
      <c r="DR284" s="91"/>
      <c r="DS284" s="91"/>
      <c r="DT284" s="91"/>
      <c r="DU284" s="91"/>
      <c r="DV284" s="91"/>
      <c r="DW284" s="91"/>
      <c r="DX284" s="91"/>
      <c r="DY284" s="91"/>
      <c r="DZ284" s="91"/>
      <c r="EA284" s="91"/>
      <c r="EB284" s="91"/>
      <c r="EC284" s="91"/>
      <c r="ED284" s="91"/>
      <c r="EE284" s="91"/>
      <c r="EF284" s="91"/>
      <c r="EG284" s="91"/>
      <c r="EH284" s="91"/>
      <c r="EI284" s="91"/>
      <c r="EJ284" s="91"/>
      <c r="EK284" s="91"/>
      <c r="EL284" s="91"/>
      <c r="EM284" s="91"/>
      <c r="EN284" s="91"/>
      <c r="EO284" s="91"/>
      <c r="EP284" s="91"/>
      <c r="EQ284" s="91"/>
      <c r="ER284" s="91"/>
      <c r="ES284" s="91"/>
      <c r="ET284" s="91"/>
      <c r="EU284" s="91"/>
      <c r="EV284" s="91"/>
      <c r="EW284" s="91"/>
      <c r="EX284" s="91"/>
      <c r="EY284" s="91"/>
      <c r="EZ284" s="91"/>
      <c r="FA284" s="91"/>
      <c r="FB284" s="91"/>
      <c r="FC284" s="91"/>
      <c r="FD284" s="91"/>
      <c r="FE284" s="91"/>
      <c r="FF284" s="91"/>
      <c r="FG284" s="91"/>
      <c r="FH284" s="91"/>
      <c r="FI284" s="91"/>
      <c r="FJ284" s="91"/>
      <c r="FK284" s="91"/>
      <c r="FL284" s="91"/>
      <c r="FM284" s="91"/>
      <c r="FN284" s="91"/>
      <c r="FO284" s="91"/>
      <c r="FP284" s="91"/>
      <c r="FQ284" s="91"/>
      <c r="FR284" s="91"/>
      <c r="FS284" s="91"/>
      <c r="FT284" s="91"/>
      <c r="FU284" s="91"/>
      <c r="FV284" s="91"/>
      <c r="FW284" s="91"/>
      <c r="FX284" s="91"/>
      <c r="FY284" s="91"/>
      <c r="FZ284" s="91"/>
      <c r="GA284" s="91"/>
      <c r="GB284" s="91"/>
      <c r="GC284" s="91"/>
      <c r="GD284" s="91"/>
      <c r="GE284" s="91"/>
      <c r="GF284" s="91"/>
      <c r="GG284" s="91"/>
      <c r="GH284" s="91"/>
      <c r="GI284" s="91"/>
      <c r="GJ284" s="91"/>
      <c r="GK284" s="91"/>
      <c r="GL284" s="91"/>
      <c r="GM284" s="91"/>
      <c r="GN284" s="91"/>
      <c r="GO284" s="91"/>
      <c r="GP284" s="91"/>
    </row>
    <row r="285" spans="2:198" s="20" customFormat="1">
      <c r="B285" s="11"/>
      <c r="U285" s="72"/>
      <c r="BB285" s="72"/>
      <c r="CF285" s="90"/>
      <c r="CG285" s="90"/>
      <c r="CH285" s="90"/>
      <c r="CI285" s="90"/>
      <c r="CJ285" s="90"/>
      <c r="CK285" s="90"/>
      <c r="CL285" s="90"/>
      <c r="CM285" s="90"/>
      <c r="CN285" s="90"/>
      <c r="CO285" s="90"/>
      <c r="CP285" s="90"/>
      <c r="CQ285" s="90"/>
      <c r="DJ285" s="114"/>
      <c r="DK285" s="114"/>
      <c r="DM285" s="91"/>
      <c r="DN285" s="91"/>
      <c r="DO285" s="91"/>
      <c r="DP285" s="91"/>
      <c r="DQ285" s="91"/>
      <c r="DR285" s="91"/>
      <c r="DS285" s="91"/>
      <c r="DT285" s="91"/>
      <c r="DU285" s="91"/>
      <c r="DV285" s="91"/>
      <c r="DW285" s="91"/>
      <c r="DX285" s="91"/>
      <c r="DY285" s="91"/>
      <c r="DZ285" s="91"/>
      <c r="EA285" s="91"/>
      <c r="EB285" s="91"/>
      <c r="EC285" s="91"/>
      <c r="ED285" s="91"/>
      <c r="EE285" s="91"/>
      <c r="EF285" s="91"/>
      <c r="EG285" s="91"/>
      <c r="EH285" s="91"/>
      <c r="EI285" s="91"/>
      <c r="EJ285" s="91"/>
      <c r="EK285" s="91"/>
      <c r="EL285" s="91"/>
      <c r="EM285" s="91"/>
      <c r="EN285" s="91"/>
      <c r="EO285" s="91"/>
      <c r="EP285" s="91"/>
      <c r="EQ285" s="91"/>
      <c r="ER285" s="91"/>
      <c r="ES285" s="91"/>
      <c r="ET285" s="91"/>
      <c r="EU285" s="91"/>
      <c r="EV285" s="91"/>
      <c r="EW285" s="91"/>
      <c r="EX285" s="91"/>
      <c r="EY285" s="91"/>
      <c r="EZ285" s="91"/>
      <c r="FA285" s="91"/>
      <c r="FB285" s="91"/>
      <c r="FC285" s="91"/>
      <c r="FD285" s="91"/>
      <c r="FE285" s="91"/>
      <c r="FF285" s="91"/>
      <c r="FG285" s="91"/>
      <c r="FH285" s="91"/>
      <c r="FI285" s="91"/>
      <c r="FJ285" s="91"/>
      <c r="FK285" s="91"/>
      <c r="FL285" s="91"/>
      <c r="FM285" s="91"/>
      <c r="FN285" s="91"/>
      <c r="FO285" s="91"/>
      <c r="FP285" s="91"/>
      <c r="FQ285" s="91"/>
      <c r="FR285" s="91"/>
      <c r="FS285" s="91"/>
      <c r="FT285" s="91"/>
      <c r="FU285" s="91"/>
      <c r="FV285" s="91"/>
      <c r="FW285" s="91"/>
      <c r="FX285" s="91"/>
      <c r="FY285" s="91"/>
      <c r="FZ285" s="91"/>
      <c r="GA285" s="91"/>
      <c r="GB285" s="91"/>
      <c r="GC285" s="91"/>
      <c r="GD285" s="91"/>
      <c r="GE285" s="91"/>
      <c r="GF285" s="91"/>
      <c r="GG285" s="91"/>
      <c r="GH285" s="91"/>
      <c r="GI285" s="91"/>
      <c r="GJ285" s="91"/>
      <c r="GK285" s="91"/>
      <c r="GL285" s="91"/>
      <c r="GM285" s="91"/>
      <c r="GN285" s="91"/>
      <c r="GO285" s="91"/>
      <c r="GP285" s="91"/>
    </row>
    <row r="286" spans="2:198" s="20" customFormat="1">
      <c r="B286" s="11"/>
      <c r="U286" s="72"/>
      <c r="BB286" s="72"/>
      <c r="CF286" s="90"/>
      <c r="CG286" s="90"/>
      <c r="CH286" s="90"/>
      <c r="CI286" s="90"/>
      <c r="CJ286" s="90"/>
      <c r="CK286" s="90"/>
      <c r="CL286" s="90"/>
      <c r="CM286" s="90"/>
      <c r="CN286" s="90"/>
      <c r="CO286" s="90"/>
      <c r="CP286" s="90"/>
      <c r="CQ286" s="90"/>
      <c r="DJ286" s="114"/>
      <c r="DK286" s="114"/>
      <c r="DM286" s="91"/>
      <c r="DN286" s="91"/>
      <c r="DO286" s="91"/>
      <c r="DP286" s="91"/>
      <c r="DQ286" s="91"/>
      <c r="DR286" s="91"/>
      <c r="DS286" s="91"/>
      <c r="DT286" s="91"/>
      <c r="DU286" s="91"/>
      <c r="DV286" s="91"/>
      <c r="DW286" s="91"/>
      <c r="DX286" s="91"/>
      <c r="DY286" s="91"/>
      <c r="DZ286" s="91"/>
      <c r="EA286" s="91"/>
      <c r="EB286" s="91"/>
      <c r="EC286" s="91"/>
      <c r="ED286" s="91"/>
      <c r="EE286" s="91"/>
      <c r="EF286" s="91"/>
      <c r="EG286" s="91"/>
      <c r="EH286" s="91"/>
      <c r="EI286" s="91"/>
      <c r="EJ286" s="91"/>
      <c r="EK286" s="91"/>
      <c r="EL286" s="91"/>
      <c r="EM286" s="91"/>
      <c r="EN286" s="91"/>
      <c r="EO286" s="91"/>
      <c r="EP286" s="91"/>
      <c r="EQ286" s="91"/>
      <c r="ER286" s="91"/>
      <c r="ES286" s="91"/>
      <c r="ET286" s="91"/>
      <c r="EU286" s="91"/>
      <c r="EV286" s="91"/>
      <c r="EW286" s="91"/>
      <c r="EX286" s="91"/>
      <c r="EY286" s="91"/>
      <c r="EZ286" s="91"/>
      <c r="FA286" s="91"/>
      <c r="FB286" s="91"/>
      <c r="FC286" s="91"/>
      <c r="FD286" s="91"/>
      <c r="FE286" s="91"/>
      <c r="FF286" s="91"/>
      <c r="FG286" s="91"/>
      <c r="FH286" s="91"/>
      <c r="FI286" s="91"/>
      <c r="FJ286" s="91"/>
      <c r="FK286" s="91"/>
      <c r="FL286" s="91"/>
      <c r="FM286" s="91"/>
      <c r="FN286" s="91"/>
      <c r="FO286" s="91"/>
      <c r="FP286" s="91"/>
      <c r="FQ286" s="91"/>
      <c r="FR286" s="91"/>
      <c r="FS286" s="91"/>
      <c r="FT286" s="91"/>
      <c r="FU286" s="91"/>
      <c r="FV286" s="91"/>
      <c r="FW286" s="91"/>
      <c r="FX286" s="91"/>
      <c r="FY286" s="91"/>
      <c r="FZ286" s="91"/>
      <c r="GA286" s="91"/>
      <c r="GB286" s="91"/>
      <c r="GC286" s="91"/>
      <c r="GD286" s="91"/>
      <c r="GE286" s="91"/>
      <c r="GF286" s="91"/>
      <c r="GG286" s="91"/>
      <c r="GH286" s="91"/>
      <c r="GI286" s="91"/>
      <c r="GJ286" s="91"/>
      <c r="GK286" s="91"/>
      <c r="GL286" s="91"/>
      <c r="GM286" s="91"/>
      <c r="GN286" s="91"/>
      <c r="GO286" s="91"/>
      <c r="GP286" s="91"/>
    </row>
    <row r="287" spans="2:198" s="20" customFormat="1">
      <c r="B287" s="11"/>
      <c r="U287" s="72"/>
      <c r="BB287" s="72"/>
      <c r="CF287" s="90"/>
      <c r="CG287" s="90"/>
      <c r="CH287" s="90"/>
      <c r="CI287" s="90"/>
      <c r="CJ287" s="90"/>
      <c r="CK287" s="90"/>
      <c r="CL287" s="90"/>
      <c r="CM287" s="90"/>
      <c r="CN287" s="90"/>
      <c r="CO287" s="90"/>
      <c r="CP287" s="90"/>
      <c r="CQ287" s="90"/>
      <c r="DJ287" s="114"/>
      <c r="DK287" s="114"/>
      <c r="DM287" s="91"/>
      <c r="DN287" s="91"/>
      <c r="DO287" s="91"/>
      <c r="DP287" s="91"/>
      <c r="DQ287" s="91"/>
      <c r="DR287" s="91"/>
      <c r="DS287" s="91"/>
      <c r="DT287" s="91"/>
      <c r="DU287" s="91"/>
      <c r="DV287" s="91"/>
      <c r="DW287" s="91"/>
      <c r="DX287" s="91"/>
      <c r="DY287" s="91"/>
      <c r="DZ287" s="91"/>
      <c r="EA287" s="91"/>
      <c r="EB287" s="91"/>
      <c r="EC287" s="91"/>
      <c r="ED287" s="91"/>
      <c r="EE287" s="91"/>
      <c r="EF287" s="91"/>
      <c r="EG287" s="91"/>
      <c r="EH287" s="91"/>
      <c r="EI287" s="91"/>
      <c r="EJ287" s="91"/>
      <c r="EK287" s="91"/>
      <c r="EL287" s="91"/>
      <c r="EM287" s="91"/>
      <c r="EN287" s="91"/>
      <c r="EO287" s="91"/>
      <c r="EP287" s="91"/>
      <c r="EQ287" s="91"/>
      <c r="ER287" s="91"/>
      <c r="ES287" s="91"/>
      <c r="ET287" s="91"/>
      <c r="EU287" s="91"/>
      <c r="EV287" s="91"/>
      <c r="EW287" s="91"/>
      <c r="EX287" s="91"/>
      <c r="EY287" s="91"/>
      <c r="EZ287" s="91"/>
      <c r="FA287" s="91"/>
      <c r="FB287" s="91"/>
      <c r="FC287" s="91"/>
      <c r="FD287" s="91"/>
      <c r="FE287" s="91"/>
      <c r="FF287" s="91"/>
      <c r="FG287" s="91"/>
      <c r="FH287" s="91"/>
      <c r="FI287" s="91"/>
      <c r="FJ287" s="91"/>
      <c r="FK287" s="91"/>
      <c r="FL287" s="91"/>
      <c r="FM287" s="91"/>
      <c r="FN287" s="91"/>
      <c r="FO287" s="91"/>
      <c r="FP287" s="91"/>
      <c r="FQ287" s="91"/>
      <c r="FR287" s="91"/>
      <c r="FS287" s="91"/>
      <c r="FT287" s="91"/>
      <c r="FU287" s="91"/>
      <c r="FV287" s="91"/>
      <c r="FW287" s="91"/>
      <c r="FX287" s="91"/>
      <c r="FY287" s="91"/>
      <c r="FZ287" s="91"/>
      <c r="GA287" s="91"/>
      <c r="GB287" s="91"/>
      <c r="GC287" s="91"/>
      <c r="GD287" s="91"/>
      <c r="GE287" s="91"/>
      <c r="GF287" s="91"/>
      <c r="GG287" s="91"/>
      <c r="GH287" s="91"/>
      <c r="GI287" s="91"/>
      <c r="GJ287" s="91"/>
      <c r="GK287" s="91"/>
      <c r="GL287" s="91"/>
      <c r="GM287" s="91"/>
      <c r="GN287" s="91"/>
      <c r="GO287" s="91"/>
      <c r="GP287" s="91"/>
    </row>
    <row r="288" spans="2:198" s="20" customFormat="1">
      <c r="B288" s="11"/>
      <c r="U288" s="72"/>
      <c r="BB288" s="72"/>
      <c r="CF288" s="90"/>
      <c r="CG288" s="90"/>
      <c r="CH288" s="90"/>
      <c r="CI288" s="90"/>
      <c r="CJ288" s="90"/>
      <c r="CK288" s="90"/>
      <c r="CL288" s="90"/>
      <c r="CM288" s="90"/>
      <c r="CN288" s="90"/>
      <c r="CO288" s="90"/>
      <c r="CP288" s="90"/>
      <c r="CQ288" s="90"/>
      <c r="DJ288" s="114"/>
      <c r="DK288" s="114"/>
      <c r="DM288" s="91"/>
      <c r="DN288" s="91"/>
      <c r="DO288" s="91"/>
      <c r="DP288" s="91"/>
      <c r="DQ288" s="91"/>
      <c r="DR288" s="91"/>
      <c r="DS288" s="91"/>
      <c r="DT288" s="91"/>
      <c r="DU288" s="91"/>
      <c r="DV288" s="91"/>
      <c r="DW288" s="91"/>
      <c r="DX288" s="91"/>
      <c r="DY288" s="91"/>
      <c r="DZ288" s="91"/>
      <c r="EA288" s="91"/>
      <c r="EB288" s="91"/>
      <c r="EC288" s="91"/>
      <c r="ED288" s="91"/>
      <c r="EE288" s="91"/>
      <c r="EF288" s="91"/>
      <c r="EG288" s="91"/>
      <c r="EH288" s="91"/>
      <c r="EI288" s="91"/>
      <c r="EJ288" s="91"/>
      <c r="EK288" s="91"/>
      <c r="EL288" s="91"/>
      <c r="EM288" s="91"/>
      <c r="EN288" s="91"/>
      <c r="EO288" s="91"/>
      <c r="EP288" s="91"/>
      <c r="EQ288" s="91"/>
      <c r="ER288" s="91"/>
      <c r="ES288" s="91"/>
      <c r="ET288" s="91"/>
      <c r="EU288" s="91"/>
      <c r="EV288" s="91"/>
      <c r="EW288" s="91"/>
      <c r="EX288" s="91"/>
      <c r="EY288" s="91"/>
      <c r="EZ288" s="91"/>
      <c r="FA288" s="91"/>
      <c r="FB288" s="91"/>
      <c r="FC288" s="91"/>
      <c r="FD288" s="91"/>
      <c r="FE288" s="91"/>
      <c r="FF288" s="91"/>
      <c r="FG288" s="91"/>
      <c r="FH288" s="91"/>
      <c r="FI288" s="91"/>
      <c r="FJ288" s="91"/>
      <c r="FK288" s="91"/>
      <c r="FL288" s="91"/>
      <c r="FM288" s="91"/>
      <c r="FN288" s="91"/>
      <c r="FO288" s="91"/>
      <c r="FP288" s="91"/>
      <c r="FQ288" s="91"/>
      <c r="FR288" s="91"/>
      <c r="FS288" s="91"/>
      <c r="FT288" s="91"/>
      <c r="FU288" s="91"/>
      <c r="FV288" s="91"/>
      <c r="FW288" s="91"/>
      <c r="FX288" s="91"/>
      <c r="FY288" s="91"/>
      <c r="FZ288" s="91"/>
      <c r="GA288" s="91"/>
      <c r="GB288" s="91"/>
      <c r="GC288" s="91"/>
      <c r="GD288" s="91"/>
      <c r="GE288" s="91"/>
      <c r="GF288" s="91"/>
      <c r="GG288" s="91"/>
      <c r="GH288" s="91"/>
      <c r="GI288" s="91"/>
      <c r="GJ288" s="91"/>
      <c r="GK288" s="91"/>
      <c r="GL288" s="91"/>
      <c r="GM288" s="91"/>
      <c r="GN288" s="91"/>
      <c r="GO288" s="91"/>
      <c r="GP288" s="91"/>
    </row>
    <row r="289" spans="2:198" s="20" customFormat="1">
      <c r="B289" s="11"/>
      <c r="U289" s="72"/>
      <c r="BB289" s="72"/>
      <c r="CF289" s="90"/>
      <c r="CG289" s="90"/>
      <c r="CH289" s="90"/>
      <c r="CI289" s="90"/>
      <c r="CJ289" s="90"/>
      <c r="CK289" s="90"/>
      <c r="CL289" s="90"/>
      <c r="CM289" s="90"/>
      <c r="CN289" s="90"/>
      <c r="CO289" s="90"/>
      <c r="CP289" s="90"/>
      <c r="CQ289" s="90"/>
      <c r="DJ289" s="114"/>
      <c r="DK289" s="114"/>
      <c r="DM289" s="91"/>
      <c r="DN289" s="91"/>
      <c r="DO289" s="91"/>
      <c r="DP289" s="91"/>
      <c r="DQ289" s="91"/>
      <c r="DR289" s="91"/>
      <c r="DS289" s="91"/>
      <c r="DT289" s="91"/>
      <c r="DU289" s="91"/>
      <c r="DV289" s="91"/>
      <c r="DW289" s="91"/>
      <c r="DX289" s="91"/>
      <c r="DY289" s="91"/>
      <c r="DZ289" s="91"/>
      <c r="EA289" s="91"/>
      <c r="EB289" s="91"/>
      <c r="EC289" s="91"/>
      <c r="ED289" s="91"/>
      <c r="EE289" s="91"/>
      <c r="EF289" s="91"/>
      <c r="EG289" s="91"/>
      <c r="EH289" s="91"/>
      <c r="EI289" s="91"/>
      <c r="EJ289" s="91"/>
      <c r="EK289" s="91"/>
      <c r="EL289" s="91"/>
      <c r="EM289" s="91"/>
      <c r="EN289" s="91"/>
      <c r="EO289" s="91"/>
      <c r="EP289" s="91"/>
      <c r="EQ289" s="91"/>
      <c r="ER289" s="91"/>
      <c r="ES289" s="91"/>
      <c r="ET289" s="91"/>
      <c r="EU289" s="91"/>
      <c r="EV289" s="91"/>
      <c r="EW289" s="91"/>
      <c r="EX289" s="91"/>
      <c r="EY289" s="91"/>
      <c r="EZ289" s="91"/>
      <c r="FA289" s="91"/>
      <c r="FB289" s="91"/>
      <c r="FC289" s="91"/>
      <c r="FD289" s="91"/>
      <c r="FE289" s="91"/>
      <c r="FF289" s="91"/>
      <c r="FG289" s="91"/>
      <c r="FH289" s="91"/>
      <c r="FI289" s="91"/>
      <c r="FJ289" s="91"/>
      <c r="FK289" s="91"/>
      <c r="FL289" s="91"/>
      <c r="FM289" s="91"/>
      <c r="FN289" s="91"/>
      <c r="FO289" s="91"/>
      <c r="FP289" s="91"/>
      <c r="FQ289" s="91"/>
      <c r="FR289" s="91"/>
      <c r="FS289" s="91"/>
      <c r="FT289" s="91"/>
      <c r="FU289" s="91"/>
      <c r="FV289" s="91"/>
      <c r="FW289" s="91"/>
      <c r="FX289" s="91"/>
      <c r="FY289" s="91"/>
      <c r="FZ289" s="91"/>
      <c r="GA289" s="91"/>
      <c r="GB289" s="91"/>
      <c r="GC289" s="91"/>
      <c r="GD289" s="91"/>
      <c r="GE289" s="91"/>
      <c r="GF289" s="91"/>
      <c r="GG289" s="91"/>
      <c r="GH289" s="91"/>
      <c r="GI289" s="91"/>
      <c r="GJ289" s="91"/>
      <c r="GK289" s="91"/>
      <c r="GL289" s="91"/>
      <c r="GM289" s="91"/>
      <c r="GN289" s="91"/>
      <c r="GO289" s="91"/>
      <c r="GP289" s="91"/>
    </row>
    <row r="290" spans="2:198" s="20" customFormat="1">
      <c r="B290" s="11"/>
      <c r="U290" s="72"/>
      <c r="BB290" s="72"/>
      <c r="CF290" s="90"/>
      <c r="CG290" s="90"/>
      <c r="CH290" s="90"/>
      <c r="CI290" s="90"/>
      <c r="CJ290" s="90"/>
      <c r="CK290" s="90"/>
      <c r="CL290" s="90"/>
      <c r="CM290" s="90"/>
      <c r="CN290" s="90"/>
      <c r="CO290" s="90"/>
      <c r="CP290" s="90"/>
      <c r="CQ290" s="90"/>
      <c r="DJ290" s="114"/>
      <c r="DK290" s="114"/>
      <c r="DM290" s="91"/>
      <c r="DN290" s="91"/>
      <c r="DO290" s="91"/>
      <c r="DP290" s="91"/>
      <c r="DQ290" s="91"/>
      <c r="DR290" s="91"/>
      <c r="DS290" s="91"/>
      <c r="DT290" s="91"/>
      <c r="DU290" s="91"/>
      <c r="DV290" s="91"/>
      <c r="DW290" s="91"/>
      <c r="DX290" s="91"/>
      <c r="DY290" s="91"/>
      <c r="DZ290" s="91"/>
      <c r="EA290" s="91"/>
      <c r="EB290" s="91"/>
      <c r="EC290" s="91"/>
      <c r="ED290" s="91"/>
      <c r="EE290" s="91"/>
      <c r="EF290" s="91"/>
      <c r="EG290" s="91"/>
      <c r="EH290" s="91"/>
      <c r="EI290" s="91"/>
      <c r="EJ290" s="91"/>
      <c r="EK290" s="91"/>
      <c r="EL290" s="91"/>
      <c r="EM290" s="91"/>
      <c r="EN290" s="91"/>
      <c r="EO290" s="91"/>
      <c r="EP290" s="91"/>
      <c r="EQ290" s="91"/>
      <c r="ER290" s="91"/>
      <c r="ES290" s="91"/>
      <c r="ET290" s="91"/>
      <c r="EU290" s="91"/>
      <c r="EV290" s="91"/>
      <c r="EW290" s="91"/>
      <c r="EX290" s="91"/>
      <c r="EY290" s="91"/>
      <c r="EZ290" s="91"/>
      <c r="FA290" s="91"/>
      <c r="FB290" s="91"/>
      <c r="FC290" s="91"/>
      <c r="FD290" s="91"/>
      <c r="FE290" s="91"/>
      <c r="FF290" s="91"/>
      <c r="FG290" s="91"/>
      <c r="FH290" s="91"/>
      <c r="FI290" s="91"/>
      <c r="FJ290" s="91"/>
      <c r="FK290" s="91"/>
      <c r="FL290" s="91"/>
      <c r="FM290" s="91"/>
      <c r="FN290" s="91"/>
      <c r="FO290" s="91"/>
      <c r="FP290" s="91"/>
      <c r="FQ290" s="91"/>
      <c r="FR290" s="91"/>
      <c r="FS290" s="91"/>
      <c r="FT290" s="91"/>
      <c r="FU290" s="91"/>
      <c r="FV290" s="91"/>
      <c r="FW290" s="91"/>
      <c r="FX290" s="91"/>
      <c r="FY290" s="91"/>
      <c r="FZ290" s="91"/>
      <c r="GA290" s="91"/>
      <c r="GB290" s="91"/>
      <c r="GC290" s="91"/>
      <c r="GD290" s="91"/>
      <c r="GE290" s="91"/>
      <c r="GF290" s="91"/>
      <c r="GG290" s="91"/>
      <c r="GH290" s="91"/>
      <c r="GI290" s="91"/>
      <c r="GJ290" s="91"/>
      <c r="GK290" s="91"/>
      <c r="GL290" s="91"/>
      <c r="GM290" s="91"/>
      <c r="GN290" s="91"/>
      <c r="GO290" s="91"/>
      <c r="GP290" s="91"/>
    </row>
    <row r="291" spans="2:198" s="20" customFormat="1">
      <c r="B291" s="11"/>
      <c r="U291" s="72"/>
      <c r="BB291" s="72"/>
      <c r="CF291" s="90"/>
      <c r="CG291" s="90"/>
      <c r="CH291" s="90"/>
      <c r="CI291" s="90"/>
      <c r="CJ291" s="90"/>
      <c r="CK291" s="90"/>
      <c r="CL291" s="90"/>
      <c r="CM291" s="90"/>
      <c r="CN291" s="90"/>
      <c r="CO291" s="90"/>
      <c r="CP291" s="90"/>
      <c r="CQ291" s="90"/>
      <c r="DJ291" s="114"/>
      <c r="DK291" s="114"/>
      <c r="DM291" s="91"/>
      <c r="DN291" s="91"/>
      <c r="DO291" s="91"/>
      <c r="DP291" s="91"/>
      <c r="DQ291" s="91"/>
      <c r="DR291" s="91"/>
      <c r="DS291" s="91"/>
      <c r="DT291" s="91"/>
      <c r="DU291" s="91"/>
      <c r="DV291" s="91"/>
      <c r="DW291" s="91"/>
      <c r="DX291" s="91"/>
      <c r="DY291" s="91"/>
      <c r="DZ291" s="91"/>
      <c r="EA291" s="91"/>
      <c r="EB291" s="91"/>
      <c r="EC291" s="91"/>
      <c r="ED291" s="91"/>
      <c r="EE291" s="91"/>
      <c r="EF291" s="91"/>
      <c r="EG291" s="91"/>
      <c r="EH291" s="91"/>
      <c r="EI291" s="91"/>
      <c r="EJ291" s="91"/>
      <c r="EK291" s="91"/>
      <c r="EL291" s="91"/>
      <c r="EM291" s="91"/>
      <c r="EN291" s="91"/>
      <c r="EO291" s="91"/>
      <c r="EP291" s="91"/>
      <c r="EQ291" s="91"/>
      <c r="ER291" s="91"/>
      <c r="ES291" s="91"/>
      <c r="ET291" s="91"/>
      <c r="EU291" s="91"/>
      <c r="EV291" s="91"/>
      <c r="EW291" s="91"/>
      <c r="EX291" s="91"/>
      <c r="EY291" s="91"/>
      <c r="EZ291" s="91"/>
      <c r="FA291" s="91"/>
      <c r="FB291" s="91"/>
      <c r="FC291" s="91"/>
      <c r="FD291" s="91"/>
      <c r="FE291" s="91"/>
      <c r="FF291" s="91"/>
      <c r="FG291" s="91"/>
      <c r="FH291" s="91"/>
      <c r="FI291" s="91"/>
      <c r="FJ291" s="91"/>
      <c r="FK291" s="91"/>
      <c r="FL291" s="91"/>
      <c r="FM291" s="91"/>
      <c r="FN291" s="91"/>
      <c r="FO291" s="91"/>
      <c r="FP291" s="91"/>
      <c r="FQ291" s="91"/>
      <c r="FR291" s="91"/>
      <c r="FS291" s="91"/>
      <c r="FT291" s="91"/>
      <c r="FU291" s="91"/>
      <c r="FV291" s="91"/>
      <c r="FW291" s="91"/>
      <c r="FX291" s="91"/>
      <c r="FY291" s="91"/>
      <c r="FZ291" s="91"/>
      <c r="GA291" s="91"/>
      <c r="GB291" s="91"/>
      <c r="GC291" s="91"/>
      <c r="GD291" s="91"/>
      <c r="GE291" s="91"/>
      <c r="GF291" s="91"/>
      <c r="GG291" s="91"/>
      <c r="GH291" s="91"/>
      <c r="GI291" s="91"/>
      <c r="GJ291" s="91"/>
      <c r="GK291" s="91"/>
      <c r="GL291" s="91"/>
      <c r="GM291" s="91"/>
      <c r="GN291" s="91"/>
      <c r="GO291" s="91"/>
      <c r="GP291" s="91"/>
    </row>
    <row r="292" spans="2:198" s="20" customFormat="1">
      <c r="B292" s="11"/>
      <c r="U292" s="72"/>
      <c r="BB292" s="72"/>
      <c r="CF292" s="90"/>
      <c r="CG292" s="90"/>
      <c r="CH292" s="90"/>
      <c r="CI292" s="90"/>
      <c r="CJ292" s="90"/>
      <c r="CK292" s="90"/>
      <c r="CL292" s="90"/>
      <c r="CM292" s="90"/>
      <c r="CN292" s="90"/>
      <c r="CO292" s="90"/>
      <c r="CP292" s="90"/>
      <c r="CQ292" s="90"/>
      <c r="DJ292" s="114"/>
      <c r="DK292" s="114"/>
      <c r="DM292" s="91"/>
      <c r="DN292" s="91"/>
      <c r="DO292" s="91"/>
      <c r="DP292" s="91"/>
      <c r="DQ292" s="91"/>
      <c r="DR292" s="91"/>
      <c r="DS292" s="91"/>
      <c r="DT292" s="91"/>
      <c r="DU292" s="91"/>
      <c r="DV292" s="91"/>
      <c r="DW292" s="91"/>
      <c r="DX292" s="91"/>
      <c r="DY292" s="91"/>
      <c r="DZ292" s="91"/>
      <c r="EA292" s="91"/>
      <c r="EB292" s="91"/>
      <c r="EC292" s="91"/>
      <c r="ED292" s="91"/>
      <c r="EE292" s="91"/>
      <c r="EF292" s="91"/>
      <c r="EG292" s="91"/>
      <c r="EH292" s="91"/>
      <c r="EI292" s="91"/>
      <c r="EJ292" s="91"/>
      <c r="EK292" s="91"/>
      <c r="EL292" s="91"/>
      <c r="EM292" s="91"/>
      <c r="EN292" s="91"/>
      <c r="EO292" s="91"/>
      <c r="EP292" s="91"/>
      <c r="EQ292" s="91"/>
      <c r="ER292" s="91"/>
      <c r="ES292" s="91"/>
      <c r="ET292" s="91"/>
      <c r="EU292" s="91"/>
      <c r="EV292" s="91"/>
      <c r="EW292" s="91"/>
      <c r="EX292" s="91"/>
      <c r="EY292" s="91"/>
      <c r="EZ292" s="91"/>
      <c r="FA292" s="91"/>
      <c r="FB292" s="91"/>
      <c r="FC292" s="91"/>
      <c r="FD292" s="91"/>
      <c r="FE292" s="91"/>
      <c r="FF292" s="91"/>
      <c r="FG292" s="91"/>
      <c r="FH292" s="91"/>
      <c r="FI292" s="91"/>
      <c r="FJ292" s="91"/>
      <c r="FK292" s="91"/>
      <c r="FL292" s="91"/>
      <c r="FM292" s="91"/>
      <c r="FN292" s="91"/>
      <c r="FO292" s="91"/>
      <c r="FP292" s="91"/>
      <c r="FQ292" s="91"/>
      <c r="FR292" s="91"/>
      <c r="FS292" s="91"/>
      <c r="FT292" s="91"/>
      <c r="FU292" s="91"/>
      <c r="FV292" s="91"/>
      <c r="FW292" s="91"/>
      <c r="FX292" s="91"/>
      <c r="FY292" s="91"/>
      <c r="FZ292" s="91"/>
      <c r="GA292" s="91"/>
      <c r="GB292" s="91"/>
      <c r="GC292" s="91"/>
      <c r="GD292" s="91"/>
      <c r="GE292" s="91"/>
      <c r="GF292" s="91"/>
      <c r="GG292" s="91"/>
      <c r="GH292" s="91"/>
      <c r="GI292" s="91"/>
      <c r="GJ292" s="91"/>
      <c r="GK292" s="91"/>
      <c r="GL292" s="91"/>
      <c r="GM292" s="91"/>
      <c r="GN292" s="91"/>
      <c r="GO292" s="91"/>
      <c r="GP292" s="91"/>
    </row>
    <row r="293" spans="2:198" s="20" customFormat="1">
      <c r="B293" s="11"/>
      <c r="U293" s="72"/>
      <c r="BB293" s="72"/>
      <c r="CF293" s="90"/>
      <c r="CG293" s="90"/>
      <c r="CH293" s="90"/>
      <c r="CI293" s="90"/>
      <c r="CJ293" s="90"/>
      <c r="CK293" s="90"/>
      <c r="CL293" s="90"/>
      <c r="CM293" s="90"/>
      <c r="CN293" s="90"/>
      <c r="CO293" s="90"/>
      <c r="CP293" s="90"/>
      <c r="CQ293" s="90"/>
      <c r="DJ293" s="114"/>
      <c r="DK293" s="114"/>
      <c r="DM293" s="91"/>
      <c r="DN293" s="91"/>
      <c r="DO293" s="91"/>
      <c r="DP293" s="91"/>
      <c r="DQ293" s="91"/>
      <c r="DR293" s="91"/>
      <c r="DS293" s="91"/>
      <c r="DT293" s="91"/>
      <c r="DU293" s="91"/>
      <c r="DV293" s="91"/>
      <c r="DW293" s="91"/>
      <c r="DX293" s="91"/>
      <c r="DY293" s="91"/>
      <c r="DZ293" s="91"/>
      <c r="EA293" s="91"/>
      <c r="EB293" s="91"/>
      <c r="EC293" s="91"/>
      <c r="ED293" s="91"/>
      <c r="EE293" s="91"/>
      <c r="EF293" s="91"/>
      <c r="EG293" s="91"/>
      <c r="EH293" s="91"/>
      <c r="EI293" s="91"/>
      <c r="EJ293" s="91"/>
      <c r="EK293" s="91"/>
      <c r="EL293" s="91"/>
      <c r="EM293" s="91"/>
      <c r="EN293" s="91"/>
      <c r="EO293" s="91"/>
      <c r="EP293" s="91"/>
      <c r="EQ293" s="91"/>
      <c r="ER293" s="91"/>
      <c r="ES293" s="91"/>
      <c r="ET293" s="91"/>
      <c r="EU293" s="91"/>
      <c r="EV293" s="91"/>
      <c r="EW293" s="91"/>
      <c r="EX293" s="91"/>
      <c r="EY293" s="91"/>
      <c r="EZ293" s="91"/>
      <c r="FA293" s="91"/>
      <c r="FB293" s="91"/>
      <c r="FC293" s="91"/>
      <c r="FD293" s="91"/>
      <c r="FE293" s="91"/>
      <c r="FF293" s="91"/>
      <c r="FG293" s="91"/>
      <c r="FH293" s="91"/>
      <c r="FI293" s="91"/>
      <c r="FJ293" s="91"/>
      <c r="FK293" s="91"/>
      <c r="FL293" s="91"/>
      <c r="FM293" s="91"/>
      <c r="FN293" s="91"/>
      <c r="FO293" s="91"/>
      <c r="FP293" s="91"/>
      <c r="FQ293" s="91"/>
      <c r="FR293" s="91"/>
      <c r="FS293" s="91"/>
      <c r="FT293" s="91"/>
      <c r="FU293" s="91"/>
      <c r="FV293" s="91"/>
      <c r="FW293" s="91"/>
      <c r="FX293" s="91"/>
      <c r="FY293" s="91"/>
      <c r="FZ293" s="91"/>
      <c r="GA293" s="91"/>
      <c r="GB293" s="91"/>
      <c r="GC293" s="91"/>
      <c r="GD293" s="91"/>
      <c r="GE293" s="91"/>
      <c r="GF293" s="91"/>
      <c r="GG293" s="91"/>
      <c r="GH293" s="91"/>
      <c r="GI293" s="91"/>
      <c r="GJ293" s="91"/>
      <c r="GK293" s="91"/>
      <c r="GL293" s="91"/>
      <c r="GM293" s="91"/>
      <c r="GN293" s="91"/>
      <c r="GO293" s="91"/>
      <c r="GP293" s="91"/>
    </row>
    <row r="294" spans="2:198" s="20" customFormat="1">
      <c r="B294" s="11"/>
      <c r="U294" s="72"/>
      <c r="BB294" s="72"/>
      <c r="CF294" s="90"/>
      <c r="CG294" s="90"/>
      <c r="CH294" s="90"/>
      <c r="CI294" s="90"/>
      <c r="CJ294" s="90"/>
      <c r="CK294" s="90"/>
      <c r="CL294" s="90"/>
      <c r="CM294" s="90"/>
      <c r="CN294" s="90"/>
      <c r="CO294" s="90"/>
      <c r="CP294" s="90"/>
      <c r="CQ294" s="90"/>
      <c r="DJ294" s="114"/>
      <c r="DK294" s="114"/>
      <c r="DM294" s="91"/>
      <c r="DN294" s="91"/>
      <c r="DO294" s="91"/>
      <c r="DP294" s="91"/>
      <c r="DQ294" s="91"/>
      <c r="DR294" s="91"/>
      <c r="DS294" s="91"/>
      <c r="DT294" s="91"/>
      <c r="DU294" s="91"/>
      <c r="DV294" s="91"/>
      <c r="DW294" s="91"/>
      <c r="DX294" s="91"/>
      <c r="DY294" s="91"/>
      <c r="DZ294" s="91"/>
      <c r="EA294" s="91"/>
      <c r="EB294" s="91"/>
      <c r="EC294" s="91"/>
      <c r="ED294" s="91"/>
      <c r="EE294" s="91"/>
      <c r="EF294" s="91"/>
      <c r="EG294" s="91"/>
      <c r="EH294" s="91"/>
      <c r="EI294" s="91"/>
      <c r="EJ294" s="91"/>
      <c r="EK294" s="91"/>
      <c r="EL294" s="91"/>
      <c r="EM294" s="91"/>
      <c r="EN294" s="91"/>
      <c r="EO294" s="91"/>
      <c r="EP294" s="91"/>
      <c r="EQ294" s="91"/>
      <c r="ER294" s="91"/>
      <c r="ES294" s="91"/>
      <c r="ET294" s="91"/>
      <c r="EU294" s="91"/>
      <c r="EV294" s="91"/>
      <c r="EW294" s="91"/>
      <c r="EX294" s="91"/>
      <c r="EY294" s="91"/>
      <c r="EZ294" s="91"/>
      <c r="FA294" s="91"/>
      <c r="FB294" s="91"/>
      <c r="FC294" s="91"/>
      <c r="FD294" s="91"/>
      <c r="FE294" s="91"/>
      <c r="FF294" s="91"/>
      <c r="FG294" s="91"/>
      <c r="FH294" s="91"/>
      <c r="FI294" s="91"/>
      <c r="FJ294" s="91"/>
      <c r="FK294" s="91"/>
      <c r="FL294" s="91"/>
      <c r="FM294" s="91"/>
      <c r="FN294" s="91"/>
      <c r="FO294" s="91"/>
      <c r="FP294" s="91"/>
      <c r="FQ294" s="91"/>
      <c r="FR294" s="91"/>
      <c r="FS294" s="91"/>
      <c r="FT294" s="91"/>
      <c r="FU294" s="91"/>
      <c r="FV294" s="91"/>
      <c r="FW294" s="91"/>
      <c r="FX294" s="91"/>
      <c r="FY294" s="91"/>
      <c r="FZ294" s="91"/>
      <c r="GA294" s="91"/>
      <c r="GB294" s="91"/>
      <c r="GC294" s="91"/>
      <c r="GD294" s="91"/>
      <c r="GE294" s="91"/>
      <c r="GF294" s="91"/>
      <c r="GG294" s="91"/>
      <c r="GH294" s="91"/>
      <c r="GI294" s="91"/>
      <c r="GJ294" s="91"/>
      <c r="GK294" s="91"/>
      <c r="GL294" s="91"/>
      <c r="GM294" s="91"/>
      <c r="GN294" s="91"/>
      <c r="GO294" s="91"/>
      <c r="GP294" s="91"/>
    </row>
    <row r="295" spans="2:198" s="20" customFormat="1">
      <c r="B295" s="11"/>
      <c r="U295" s="72"/>
      <c r="BB295" s="72"/>
      <c r="CF295" s="90"/>
      <c r="CG295" s="90"/>
      <c r="CH295" s="90"/>
      <c r="CI295" s="90"/>
      <c r="CJ295" s="90"/>
      <c r="CK295" s="90"/>
      <c r="CL295" s="90"/>
      <c r="CM295" s="90"/>
      <c r="CN295" s="90"/>
      <c r="CO295" s="90"/>
      <c r="CP295" s="90"/>
      <c r="CQ295" s="90"/>
      <c r="DJ295" s="114"/>
      <c r="DK295" s="114"/>
      <c r="DM295" s="91"/>
      <c r="DN295" s="91"/>
      <c r="DO295" s="91"/>
      <c r="DP295" s="91"/>
      <c r="DQ295" s="91"/>
      <c r="DR295" s="91"/>
      <c r="DS295" s="91"/>
      <c r="DT295" s="91"/>
      <c r="DU295" s="91"/>
      <c r="DV295" s="91"/>
      <c r="DW295" s="91"/>
      <c r="DX295" s="91"/>
      <c r="DY295" s="91"/>
      <c r="DZ295" s="91"/>
      <c r="EA295" s="91"/>
      <c r="EB295" s="91"/>
      <c r="EC295" s="91"/>
      <c r="ED295" s="91"/>
      <c r="EE295" s="91"/>
      <c r="EF295" s="91"/>
      <c r="EG295" s="91"/>
      <c r="EH295" s="91"/>
      <c r="EI295" s="91"/>
      <c r="EJ295" s="91"/>
      <c r="EK295" s="91"/>
      <c r="EL295" s="91"/>
      <c r="EM295" s="91"/>
      <c r="EN295" s="91"/>
      <c r="EO295" s="91"/>
      <c r="EP295" s="91"/>
      <c r="EQ295" s="91"/>
      <c r="ER295" s="91"/>
      <c r="ES295" s="91"/>
      <c r="ET295" s="91"/>
      <c r="EU295" s="91"/>
      <c r="EV295" s="91"/>
      <c r="EW295" s="91"/>
      <c r="EX295" s="91"/>
      <c r="EY295" s="91"/>
      <c r="EZ295" s="91"/>
      <c r="FA295" s="91"/>
      <c r="FB295" s="91"/>
      <c r="FC295" s="91"/>
      <c r="FD295" s="91"/>
      <c r="FE295" s="91"/>
      <c r="FF295" s="91"/>
      <c r="FG295" s="91"/>
      <c r="FH295" s="91"/>
      <c r="FI295" s="91"/>
      <c r="FJ295" s="91"/>
      <c r="FK295" s="91"/>
      <c r="FL295" s="91"/>
      <c r="FM295" s="91"/>
      <c r="FN295" s="91"/>
      <c r="FO295" s="91"/>
      <c r="FP295" s="91"/>
      <c r="FQ295" s="91"/>
      <c r="FR295" s="91"/>
      <c r="FS295" s="91"/>
      <c r="FT295" s="91"/>
      <c r="FU295" s="91"/>
      <c r="FV295" s="91"/>
      <c r="FW295" s="91"/>
      <c r="FX295" s="91"/>
      <c r="FY295" s="91"/>
      <c r="FZ295" s="91"/>
      <c r="GA295" s="91"/>
      <c r="GB295" s="91"/>
      <c r="GC295" s="91"/>
      <c r="GD295" s="91"/>
      <c r="GE295" s="91"/>
      <c r="GF295" s="91"/>
      <c r="GG295" s="91"/>
      <c r="GH295" s="91"/>
      <c r="GI295" s="91"/>
      <c r="GJ295" s="91"/>
      <c r="GK295" s="91"/>
      <c r="GL295" s="91"/>
      <c r="GM295" s="91"/>
      <c r="GN295" s="91"/>
      <c r="GO295" s="91"/>
      <c r="GP295" s="91"/>
    </row>
    <row r="296" spans="2:198" s="20" customFormat="1">
      <c r="B296" s="11"/>
      <c r="U296" s="72"/>
      <c r="BB296" s="72"/>
      <c r="CF296" s="90"/>
      <c r="CG296" s="90"/>
      <c r="CH296" s="90"/>
      <c r="CI296" s="90"/>
      <c r="CJ296" s="90"/>
      <c r="CK296" s="90"/>
      <c r="CL296" s="90"/>
      <c r="CM296" s="90"/>
      <c r="CN296" s="90"/>
      <c r="CO296" s="90"/>
      <c r="CP296" s="90"/>
      <c r="CQ296" s="90"/>
      <c r="DJ296" s="114"/>
      <c r="DK296" s="114"/>
      <c r="DM296" s="91"/>
      <c r="DN296" s="91"/>
      <c r="DO296" s="91"/>
      <c r="DP296" s="91"/>
      <c r="DQ296" s="91"/>
      <c r="DR296" s="91"/>
      <c r="DS296" s="91"/>
      <c r="DT296" s="91"/>
      <c r="DU296" s="91"/>
      <c r="DV296" s="91"/>
      <c r="DW296" s="91"/>
      <c r="DX296" s="91"/>
      <c r="DY296" s="91"/>
      <c r="DZ296" s="91"/>
      <c r="EA296" s="91"/>
      <c r="EB296" s="91"/>
      <c r="EC296" s="91"/>
      <c r="ED296" s="91"/>
      <c r="EE296" s="91"/>
      <c r="EF296" s="91"/>
      <c r="EG296" s="91"/>
      <c r="EH296" s="91"/>
      <c r="EI296" s="91"/>
      <c r="EJ296" s="91"/>
      <c r="EK296" s="91"/>
      <c r="EL296" s="91"/>
      <c r="EM296" s="91"/>
      <c r="EN296" s="91"/>
      <c r="EO296" s="91"/>
      <c r="EP296" s="91"/>
      <c r="EQ296" s="91"/>
      <c r="ER296" s="91"/>
      <c r="ES296" s="91"/>
      <c r="ET296" s="91"/>
      <c r="EU296" s="91"/>
      <c r="EV296" s="91"/>
      <c r="EW296" s="91"/>
      <c r="EX296" s="91"/>
      <c r="EY296" s="91"/>
      <c r="EZ296" s="91"/>
      <c r="FA296" s="91"/>
      <c r="FB296" s="91"/>
      <c r="FC296" s="91"/>
      <c r="FD296" s="91"/>
      <c r="FE296" s="91"/>
      <c r="FF296" s="91"/>
      <c r="FG296" s="91"/>
      <c r="FH296" s="91"/>
      <c r="FI296" s="91"/>
      <c r="FJ296" s="91"/>
      <c r="FK296" s="91"/>
      <c r="FL296" s="91"/>
      <c r="FM296" s="91"/>
      <c r="FN296" s="91"/>
      <c r="FO296" s="91"/>
      <c r="FP296" s="91"/>
      <c r="FQ296" s="91"/>
      <c r="FR296" s="91"/>
      <c r="FS296" s="91"/>
      <c r="FT296" s="91"/>
      <c r="FU296" s="91"/>
      <c r="FV296" s="91"/>
      <c r="FW296" s="91"/>
      <c r="FX296" s="91"/>
      <c r="FY296" s="91"/>
      <c r="FZ296" s="91"/>
      <c r="GA296" s="91"/>
      <c r="GB296" s="91"/>
      <c r="GC296" s="91"/>
      <c r="GD296" s="91"/>
      <c r="GE296" s="91"/>
      <c r="GF296" s="91"/>
      <c r="GG296" s="91"/>
      <c r="GH296" s="91"/>
      <c r="GI296" s="91"/>
      <c r="GJ296" s="91"/>
      <c r="GK296" s="91"/>
      <c r="GL296" s="91"/>
      <c r="GM296" s="91"/>
      <c r="GN296" s="91"/>
      <c r="GO296" s="91"/>
      <c r="GP296" s="91"/>
    </row>
    <row r="297" spans="2:198" s="20" customFormat="1">
      <c r="B297" s="11"/>
      <c r="U297" s="72"/>
      <c r="BB297" s="72"/>
      <c r="CF297" s="90"/>
      <c r="CG297" s="90"/>
      <c r="CH297" s="90"/>
      <c r="CI297" s="90"/>
      <c r="CJ297" s="90"/>
      <c r="CK297" s="90"/>
      <c r="CL297" s="90"/>
      <c r="CM297" s="90"/>
      <c r="CN297" s="90"/>
      <c r="CO297" s="90"/>
      <c r="CP297" s="90"/>
      <c r="CQ297" s="90"/>
      <c r="DJ297" s="114"/>
      <c r="DK297" s="114"/>
      <c r="DM297" s="91"/>
      <c r="DN297" s="91"/>
      <c r="DO297" s="91"/>
      <c r="DP297" s="91"/>
      <c r="DQ297" s="91"/>
      <c r="DR297" s="91"/>
      <c r="DS297" s="91"/>
      <c r="DT297" s="91"/>
      <c r="DU297" s="91"/>
      <c r="DV297" s="91"/>
      <c r="DW297" s="91"/>
      <c r="DX297" s="91"/>
      <c r="DY297" s="91"/>
      <c r="DZ297" s="91"/>
      <c r="EA297" s="91"/>
      <c r="EB297" s="91"/>
      <c r="EC297" s="91"/>
      <c r="ED297" s="91"/>
      <c r="EE297" s="91"/>
      <c r="EF297" s="91"/>
      <c r="EG297" s="91"/>
      <c r="EH297" s="91"/>
      <c r="EI297" s="91"/>
      <c r="EJ297" s="91"/>
      <c r="EK297" s="91"/>
      <c r="EL297" s="91"/>
      <c r="EM297" s="91"/>
      <c r="EN297" s="91"/>
      <c r="EO297" s="91"/>
      <c r="EP297" s="91"/>
      <c r="EQ297" s="91"/>
      <c r="ER297" s="91"/>
      <c r="ES297" s="91"/>
      <c r="ET297" s="91"/>
      <c r="EU297" s="91"/>
      <c r="EV297" s="91"/>
      <c r="EW297" s="91"/>
      <c r="EX297" s="91"/>
      <c r="EY297" s="91"/>
      <c r="EZ297" s="91"/>
      <c r="FA297" s="91"/>
      <c r="FB297" s="91"/>
      <c r="FC297" s="91"/>
      <c r="FD297" s="91"/>
      <c r="FE297" s="91"/>
      <c r="FF297" s="91"/>
      <c r="FG297" s="91"/>
      <c r="FH297" s="91"/>
      <c r="FI297" s="91"/>
      <c r="FJ297" s="91"/>
      <c r="FK297" s="91"/>
      <c r="FL297" s="91"/>
      <c r="FM297" s="91"/>
      <c r="FN297" s="91"/>
      <c r="FO297" s="91"/>
      <c r="FP297" s="91"/>
      <c r="FQ297" s="91"/>
      <c r="FR297" s="91"/>
      <c r="FS297" s="91"/>
      <c r="FT297" s="91"/>
      <c r="FU297" s="91"/>
      <c r="FV297" s="91"/>
      <c r="FW297" s="91"/>
      <c r="FX297" s="91"/>
      <c r="FY297" s="91"/>
      <c r="FZ297" s="91"/>
      <c r="GA297" s="91"/>
      <c r="GB297" s="91"/>
      <c r="GC297" s="91"/>
      <c r="GD297" s="91"/>
      <c r="GE297" s="91"/>
      <c r="GF297" s="91"/>
      <c r="GG297" s="91"/>
      <c r="GH297" s="91"/>
      <c r="GI297" s="91"/>
      <c r="GJ297" s="91"/>
      <c r="GK297" s="91"/>
      <c r="GL297" s="91"/>
      <c r="GM297" s="91"/>
      <c r="GN297" s="91"/>
      <c r="GO297" s="91"/>
      <c r="GP297" s="91"/>
    </row>
    <row r="298" spans="2:198" s="20" customFormat="1">
      <c r="B298" s="11"/>
      <c r="U298" s="72"/>
      <c r="BB298" s="72"/>
      <c r="CF298" s="90"/>
      <c r="CG298" s="90"/>
      <c r="CH298" s="90"/>
      <c r="CI298" s="90"/>
      <c r="CJ298" s="90"/>
      <c r="CK298" s="90"/>
      <c r="CL298" s="90"/>
      <c r="CM298" s="90"/>
      <c r="CN298" s="90"/>
      <c r="CO298" s="90"/>
      <c r="CP298" s="90"/>
      <c r="CQ298" s="90"/>
      <c r="DJ298" s="114"/>
      <c r="DK298" s="114"/>
      <c r="DM298" s="91"/>
      <c r="DN298" s="91"/>
      <c r="DO298" s="91"/>
      <c r="DP298" s="91"/>
      <c r="DQ298" s="91"/>
      <c r="DR298" s="91"/>
      <c r="DS298" s="91"/>
      <c r="DT298" s="91"/>
      <c r="DU298" s="91"/>
      <c r="DV298" s="91"/>
      <c r="DW298" s="91"/>
      <c r="DX298" s="91"/>
      <c r="DY298" s="91"/>
      <c r="DZ298" s="91"/>
      <c r="EA298" s="91"/>
      <c r="EB298" s="91"/>
      <c r="EC298" s="91"/>
      <c r="ED298" s="91"/>
      <c r="EE298" s="91"/>
      <c r="EF298" s="91"/>
      <c r="EG298" s="91"/>
      <c r="EH298" s="91"/>
      <c r="EI298" s="91"/>
      <c r="EJ298" s="91"/>
      <c r="EK298" s="91"/>
      <c r="EL298" s="91"/>
      <c r="EM298" s="91"/>
      <c r="EN298" s="91"/>
      <c r="EO298" s="91"/>
      <c r="EP298" s="91"/>
      <c r="EQ298" s="91"/>
      <c r="ER298" s="91"/>
      <c r="ES298" s="91"/>
      <c r="ET298" s="91"/>
      <c r="EU298" s="91"/>
      <c r="EV298" s="91"/>
      <c r="EW298" s="91"/>
      <c r="EX298" s="91"/>
      <c r="EY298" s="91"/>
      <c r="EZ298" s="91"/>
      <c r="FA298" s="91"/>
      <c r="FB298" s="91"/>
      <c r="FC298" s="91"/>
      <c r="FD298" s="91"/>
      <c r="FE298" s="91"/>
      <c r="FF298" s="91"/>
      <c r="FG298" s="91"/>
      <c r="FH298" s="91"/>
      <c r="FI298" s="91"/>
      <c r="FJ298" s="91"/>
      <c r="FK298" s="91"/>
      <c r="FL298" s="91"/>
      <c r="FM298" s="91"/>
      <c r="FN298" s="91"/>
      <c r="FO298" s="91"/>
      <c r="FP298" s="91"/>
      <c r="FQ298" s="91"/>
      <c r="FR298" s="91"/>
      <c r="FS298" s="91"/>
      <c r="FT298" s="91"/>
      <c r="FU298" s="91"/>
      <c r="FV298" s="91"/>
      <c r="FW298" s="91"/>
      <c r="FX298" s="91"/>
      <c r="FY298" s="91"/>
      <c r="FZ298" s="91"/>
      <c r="GA298" s="91"/>
      <c r="GB298" s="91"/>
      <c r="GC298" s="91"/>
      <c r="GD298" s="91"/>
      <c r="GE298" s="91"/>
      <c r="GF298" s="91"/>
      <c r="GG298" s="91"/>
      <c r="GH298" s="91"/>
      <c r="GI298" s="91"/>
      <c r="GJ298" s="91"/>
      <c r="GK298" s="91"/>
      <c r="GL298" s="91"/>
      <c r="GM298" s="91"/>
      <c r="GN298" s="91"/>
      <c r="GO298" s="91"/>
      <c r="GP298" s="91"/>
    </row>
    <row r="299" spans="2:198" s="20" customFormat="1">
      <c r="B299" s="11"/>
      <c r="U299" s="72"/>
      <c r="BB299" s="72"/>
      <c r="CF299" s="90"/>
      <c r="CG299" s="90"/>
      <c r="CH299" s="90"/>
      <c r="CI299" s="90"/>
      <c r="CJ299" s="90"/>
      <c r="CK299" s="90"/>
      <c r="CL299" s="90"/>
      <c r="CM299" s="90"/>
      <c r="CN299" s="90"/>
      <c r="CO299" s="90"/>
      <c r="CP299" s="90"/>
      <c r="CQ299" s="90"/>
      <c r="DJ299" s="114"/>
      <c r="DK299" s="114"/>
      <c r="DM299" s="91"/>
      <c r="DN299" s="91"/>
      <c r="DO299" s="91"/>
      <c r="DP299" s="91"/>
      <c r="DQ299" s="91"/>
      <c r="DR299" s="91"/>
      <c r="DS299" s="91"/>
      <c r="DT299" s="91"/>
      <c r="DU299" s="91"/>
      <c r="DV299" s="91"/>
      <c r="DW299" s="91"/>
      <c r="DX299" s="91"/>
      <c r="DY299" s="91"/>
      <c r="DZ299" s="91"/>
      <c r="EA299" s="91"/>
      <c r="EB299" s="91"/>
      <c r="EC299" s="91"/>
      <c r="ED299" s="91"/>
      <c r="EE299" s="91"/>
      <c r="EF299" s="91"/>
      <c r="EG299" s="91"/>
      <c r="EH299" s="91"/>
      <c r="EI299" s="91"/>
      <c r="EJ299" s="91"/>
      <c r="EK299" s="91"/>
      <c r="EL299" s="91"/>
      <c r="EM299" s="91"/>
      <c r="EN299" s="91"/>
      <c r="EO299" s="91"/>
      <c r="EP299" s="91"/>
      <c r="EQ299" s="91"/>
      <c r="ER299" s="91"/>
      <c r="ES299" s="91"/>
      <c r="ET299" s="91"/>
      <c r="EU299" s="91"/>
      <c r="EV299" s="91"/>
      <c r="EW299" s="91"/>
      <c r="EX299" s="91"/>
      <c r="EY299" s="91"/>
      <c r="EZ299" s="91"/>
      <c r="FA299" s="91"/>
      <c r="FB299" s="91"/>
      <c r="FC299" s="91"/>
      <c r="FD299" s="91"/>
      <c r="FE299" s="91"/>
      <c r="FF299" s="91"/>
      <c r="FG299" s="91"/>
      <c r="FH299" s="91"/>
      <c r="FI299" s="91"/>
      <c r="FJ299" s="91"/>
      <c r="FK299" s="91"/>
      <c r="FL299" s="91"/>
      <c r="FM299" s="91"/>
      <c r="FN299" s="91"/>
      <c r="FO299" s="91"/>
      <c r="FP299" s="91"/>
      <c r="FQ299" s="91"/>
      <c r="FR299" s="91"/>
      <c r="FS299" s="91"/>
      <c r="FT299" s="91"/>
      <c r="FU299" s="91"/>
      <c r="FV299" s="91"/>
      <c r="FW299" s="91"/>
      <c r="FX299" s="91"/>
      <c r="FY299" s="91"/>
      <c r="FZ299" s="91"/>
      <c r="GA299" s="91"/>
      <c r="GB299" s="91"/>
      <c r="GC299" s="91"/>
      <c r="GD299" s="91"/>
      <c r="GE299" s="91"/>
      <c r="GF299" s="91"/>
      <c r="GG299" s="91"/>
      <c r="GH299" s="91"/>
      <c r="GI299" s="91"/>
      <c r="GJ299" s="91"/>
      <c r="GK299" s="91"/>
      <c r="GL299" s="91"/>
      <c r="GM299" s="91"/>
      <c r="GN299" s="91"/>
      <c r="GO299" s="91"/>
      <c r="GP299" s="91"/>
    </row>
    <row r="300" spans="2:198" s="20" customFormat="1">
      <c r="B300" s="11"/>
      <c r="U300" s="72"/>
      <c r="BB300" s="72"/>
      <c r="CF300" s="90"/>
      <c r="CG300" s="90"/>
      <c r="CH300" s="90"/>
      <c r="CI300" s="90"/>
      <c r="CJ300" s="90"/>
      <c r="CK300" s="90"/>
      <c r="CL300" s="90"/>
      <c r="CM300" s="90"/>
      <c r="CN300" s="90"/>
      <c r="CO300" s="90"/>
      <c r="CP300" s="90"/>
      <c r="CQ300" s="90"/>
      <c r="DJ300" s="114"/>
      <c r="DK300" s="114"/>
      <c r="DM300" s="91"/>
      <c r="DN300" s="91"/>
      <c r="DO300" s="91"/>
      <c r="DP300" s="91"/>
      <c r="DQ300" s="91"/>
      <c r="DR300" s="91"/>
      <c r="DS300" s="91"/>
      <c r="DT300" s="91"/>
      <c r="DU300" s="91"/>
      <c r="DV300" s="91"/>
      <c r="DW300" s="91"/>
      <c r="DX300" s="91"/>
      <c r="DY300" s="91"/>
      <c r="DZ300" s="91"/>
      <c r="EA300" s="91"/>
      <c r="EB300" s="91"/>
      <c r="EC300" s="91"/>
      <c r="ED300" s="91"/>
      <c r="EE300" s="91"/>
      <c r="EF300" s="91"/>
      <c r="EG300" s="91"/>
      <c r="EH300" s="91"/>
      <c r="EI300" s="91"/>
      <c r="EJ300" s="91"/>
      <c r="EK300" s="91"/>
      <c r="EL300" s="91"/>
      <c r="EM300" s="91"/>
      <c r="EN300" s="91"/>
      <c r="EO300" s="91"/>
      <c r="EP300" s="91"/>
      <c r="EQ300" s="91"/>
      <c r="ER300" s="91"/>
      <c r="ES300" s="91"/>
      <c r="ET300" s="91"/>
      <c r="EU300" s="91"/>
      <c r="EV300" s="91"/>
      <c r="EW300" s="91"/>
      <c r="EX300" s="91"/>
      <c r="EY300" s="91"/>
      <c r="EZ300" s="91"/>
      <c r="FA300" s="91"/>
      <c r="FB300" s="91"/>
      <c r="FC300" s="91"/>
      <c r="FD300" s="91"/>
      <c r="FE300" s="91"/>
      <c r="FF300" s="91"/>
      <c r="FG300" s="91"/>
      <c r="FH300" s="91"/>
      <c r="FI300" s="91"/>
      <c r="FJ300" s="91"/>
      <c r="FK300" s="91"/>
      <c r="FL300" s="91"/>
      <c r="FM300" s="91"/>
      <c r="FN300" s="91"/>
      <c r="FO300" s="91"/>
      <c r="FP300" s="91"/>
      <c r="FQ300" s="91"/>
      <c r="FR300" s="91"/>
      <c r="FS300" s="91"/>
      <c r="FT300" s="91"/>
      <c r="FU300" s="91"/>
      <c r="FV300" s="91"/>
      <c r="FW300" s="91"/>
      <c r="FX300" s="91"/>
      <c r="FY300" s="91"/>
      <c r="FZ300" s="91"/>
      <c r="GA300" s="91"/>
      <c r="GB300" s="91"/>
      <c r="GC300" s="91"/>
      <c r="GD300" s="91"/>
      <c r="GE300" s="91"/>
      <c r="GF300" s="91"/>
      <c r="GG300" s="91"/>
      <c r="GH300" s="91"/>
      <c r="GI300" s="91"/>
      <c r="GJ300" s="91"/>
      <c r="GK300" s="91"/>
      <c r="GL300" s="91"/>
      <c r="GM300" s="91"/>
      <c r="GN300" s="91"/>
      <c r="GO300" s="91"/>
      <c r="GP300" s="91"/>
    </row>
    <row r="301" spans="2:198" s="20" customFormat="1">
      <c r="B301" s="11"/>
      <c r="U301" s="72"/>
      <c r="BB301" s="72"/>
      <c r="CF301" s="90"/>
      <c r="CG301" s="90"/>
      <c r="CH301" s="90"/>
      <c r="CI301" s="90"/>
      <c r="CJ301" s="90"/>
      <c r="CK301" s="90"/>
      <c r="CL301" s="90"/>
      <c r="CM301" s="90"/>
      <c r="CN301" s="90"/>
      <c r="CO301" s="90"/>
      <c r="CP301" s="90"/>
      <c r="CQ301" s="90"/>
      <c r="DJ301" s="114"/>
      <c r="DK301" s="114"/>
      <c r="DM301" s="91"/>
      <c r="DN301" s="91"/>
      <c r="DO301" s="91"/>
      <c r="DP301" s="91"/>
      <c r="DQ301" s="91"/>
      <c r="DR301" s="91"/>
      <c r="DS301" s="91"/>
      <c r="DT301" s="91"/>
      <c r="DU301" s="91"/>
      <c r="DV301" s="91"/>
      <c r="DW301" s="91"/>
      <c r="DX301" s="91"/>
      <c r="DY301" s="91"/>
      <c r="DZ301" s="91"/>
      <c r="EA301" s="91"/>
      <c r="EB301" s="91"/>
      <c r="EC301" s="91"/>
      <c r="ED301" s="91"/>
      <c r="EE301" s="91"/>
      <c r="EF301" s="91"/>
      <c r="EG301" s="91"/>
      <c r="EH301" s="91"/>
      <c r="EI301" s="91"/>
      <c r="EJ301" s="91"/>
      <c r="EK301" s="91"/>
      <c r="EL301" s="91"/>
      <c r="EM301" s="91"/>
      <c r="EN301" s="91"/>
      <c r="EO301" s="91"/>
      <c r="EP301" s="91"/>
      <c r="EQ301" s="91"/>
      <c r="ER301" s="91"/>
      <c r="ES301" s="91"/>
      <c r="ET301" s="91"/>
      <c r="EU301" s="91"/>
      <c r="EV301" s="91"/>
      <c r="EW301" s="91"/>
      <c r="EX301" s="91"/>
      <c r="EY301" s="91"/>
      <c r="EZ301" s="91"/>
      <c r="FA301" s="91"/>
      <c r="FB301" s="91"/>
      <c r="FC301" s="91"/>
      <c r="FD301" s="91"/>
      <c r="FE301" s="91"/>
      <c r="FF301" s="91"/>
      <c r="FG301" s="91"/>
      <c r="FH301" s="91"/>
      <c r="FI301" s="91"/>
      <c r="FJ301" s="91"/>
      <c r="FK301" s="91"/>
      <c r="FL301" s="91"/>
      <c r="FM301" s="91"/>
      <c r="FN301" s="91"/>
      <c r="FO301" s="91"/>
      <c r="FP301" s="91"/>
      <c r="FQ301" s="91"/>
      <c r="FR301" s="91"/>
      <c r="FS301" s="91"/>
      <c r="FT301" s="91"/>
      <c r="FU301" s="91"/>
      <c r="FV301" s="91"/>
      <c r="FW301" s="91"/>
      <c r="FX301" s="91"/>
      <c r="FY301" s="91"/>
      <c r="FZ301" s="91"/>
      <c r="GA301" s="91"/>
      <c r="GB301" s="91"/>
      <c r="GC301" s="91"/>
      <c r="GD301" s="91"/>
      <c r="GE301" s="91"/>
      <c r="GF301" s="91"/>
      <c r="GG301" s="91"/>
      <c r="GH301" s="91"/>
      <c r="GI301" s="91"/>
      <c r="GJ301" s="91"/>
      <c r="GK301" s="91"/>
      <c r="GL301" s="91"/>
      <c r="GM301" s="91"/>
      <c r="GN301" s="91"/>
      <c r="GO301" s="91"/>
      <c r="GP301" s="91"/>
    </row>
    <row r="302" spans="2:198" s="20" customFormat="1">
      <c r="B302" s="11"/>
      <c r="U302" s="72"/>
      <c r="BB302" s="72"/>
      <c r="CF302" s="90"/>
      <c r="CG302" s="90"/>
      <c r="CH302" s="90"/>
      <c r="CI302" s="90"/>
      <c r="CJ302" s="90"/>
      <c r="CK302" s="90"/>
      <c r="CL302" s="90"/>
      <c r="CM302" s="90"/>
      <c r="CN302" s="90"/>
      <c r="CO302" s="90"/>
      <c r="CP302" s="90"/>
      <c r="CQ302" s="90"/>
      <c r="DJ302" s="114"/>
      <c r="DK302" s="114"/>
      <c r="DM302" s="91"/>
      <c r="DN302" s="91"/>
      <c r="DO302" s="91"/>
      <c r="DP302" s="91"/>
      <c r="DQ302" s="91"/>
      <c r="DR302" s="91"/>
      <c r="DS302" s="91"/>
      <c r="DT302" s="91"/>
      <c r="DU302" s="91"/>
      <c r="DV302" s="91"/>
      <c r="DW302" s="91"/>
      <c r="DX302" s="91"/>
      <c r="DY302" s="91"/>
      <c r="DZ302" s="91"/>
      <c r="EA302" s="91"/>
      <c r="EB302" s="91"/>
      <c r="EC302" s="91"/>
      <c r="ED302" s="91"/>
      <c r="EE302" s="91"/>
      <c r="EF302" s="91"/>
      <c r="EG302" s="91"/>
      <c r="EH302" s="91"/>
      <c r="EI302" s="91"/>
      <c r="EJ302" s="91"/>
      <c r="EK302" s="91"/>
      <c r="EL302" s="91"/>
      <c r="EM302" s="91"/>
      <c r="EN302" s="91"/>
      <c r="EO302" s="91"/>
      <c r="EP302" s="91"/>
      <c r="EQ302" s="91"/>
      <c r="ER302" s="91"/>
      <c r="ES302" s="91"/>
      <c r="ET302" s="91"/>
      <c r="EU302" s="91"/>
      <c r="EV302" s="91"/>
      <c r="EW302" s="91"/>
      <c r="EX302" s="91"/>
      <c r="EY302" s="91"/>
      <c r="EZ302" s="91"/>
      <c r="FA302" s="91"/>
      <c r="FB302" s="91"/>
      <c r="FC302" s="91"/>
      <c r="FD302" s="91"/>
      <c r="FE302" s="91"/>
      <c r="FF302" s="91"/>
      <c r="FG302" s="91"/>
      <c r="FH302" s="91"/>
      <c r="FI302" s="91"/>
      <c r="FJ302" s="91"/>
      <c r="FK302" s="91"/>
      <c r="FL302" s="91"/>
      <c r="FM302" s="91"/>
      <c r="FN302" s="91"/>
      <c r="FO302" s="91"/>
      <c r="FP302" s="91"/>
      <c r="FQ302" s="91"/>
      <c r="FR302" s="91"/>
      <c r="FS302" s="91"/>
      <c r="FT302" s="91"/>
      <c r="FU302" s="91"/>
      <c r="FV302" s="91"/>
      <c r="FW302" s="91"/>
      <c r="FX302" s="91"/>
      <c r="FY302" s="91"/>
      <c r="FZ302" s="91"/>
      <c r="GA302" s="91"/>
      <c r="GB302" s="91"/>
      <c r="GC302" s="91"/>
      <c r="GD302" s="91"/>
      <c r="GE302" s="91"/>
      <c r="GF302" s="91"/>
      <c r="GG302" s="91"/>
      <c r="GH302" s="91"/>
      <c r="GI302" s="91"/>
      <c r="GJ302" s="91"/>
      <c r="GK302" s="91"/>
      <c r="GL302" s="91"/>
      <c r="GM302" s="91"/>
      <c r="GN302" s="91"/>
      <c r="GO302" s="91"/>
      <c r="GP302" s="91"/>
    </row>
    <row r="303" spans="2:198" s="20" customFormat="1">
      <c r="B303" s="11"/>
      <c r="U303" s="72"/>
      <c r="BB303" s="72"/>
      <c r="CF303" s="90"/>
      <c r="CG303" s="90"/>
      <c r="CH303" s="90"/>
      <c r="CI303" s="90"/>
      <c r="CJ303" s="90"/>
      <c r="CK303" s="90"/>
      <c r="CL303" s="90"/>
      <c r="CM303" s="90"/>
      <c r="CN303" s="90"/>
      <c r="CO303" s="90"/>
      <c r="CP303" s="90"/>
      <c r="CQ303" s="90"/>
      <c r="DJ303" s="114"/>
      <c r="DK303" s="114"/>
      <c r="DM303" s="91"/>
      <c r="DN303" s="91"/>
      <c r="DO303" s="91"/>
      <c r="DP303" s="91"/>
      <c r="DQ303" s="91"/>
      <c r="DR303" s="91"/>
      <c r="DS303" s="91"/>
      <c r="DT303" s="91"/>
      <c r="DU303" s="91"/>
      <c r="DV303" s="91"/>
      <c r="DW303" s="91"/>
      <c r="DX303" s="91"/>
      <c r="DY303" s="91"/>
      <c r="DZ303" s="91"/>
      <c r="EA303" s="91"/>
      <c r="EB303" s="91"/>
      <c r="EC303" s="91"/>
      <c r="ED303" s="91"/>
      <c r="EE303" s="91"/>
      <c r="EF303" s="91"/>
      <c r="EG303" s="91"/>
      <c r="EH303" s="91"/>
      <c r="EI303" s="91"/>
      <c r="EJ303" s="91"/>
      <c r="EK303" s="91"/>
      <c r="EL303" s="91"/>
      <c r="EM303" s="91"/>
      <c r="EN303" s="91"/>
      <c r="EO303" s="91"/>
      <c r="EP303" s="91"/>
      <c r="EQ303" s="91"/>
      <c r="ER303" s="91"/>
      <c r="ES303" s="91"/>
      <c r="ET303" s="91"/>
      <c r="EU303" s="91"/>
      <c r="EV303" s="91"/>
      <c r="EW303" s="91"/>
      <c r="EX303" s="91"/>
      <c r="EY303" s="91"/>
      <c r="EZ303" s="91"/>
      <c r="FA303" s="91"/>
      <c r="FB303" s="91"/>
      <c r="FC303" s="91"/>
      <c r="FD303" s="91"/>
      <c r="FE303" s="91"/>
      <c r="FF303" s="91"/>
      <c r="FG303" s="91"/>
      <c r="FH303" s="91"/>
      <c r="FI303" s="91"/>
      <c r="FJ303" s="91"/>
      <c r="FK303" s="91"/>
      <c r="FL303" s="91"/>
      <c r="FM303" s="91"/>
      <c r="FN303" s="91"/>
      <c r="FO303" s="91"/>
      <c r="FP303" s="91"/>
      <c r="FQ303" s="91"/>
      <c r="FR303" s="91"/>
      <c r="FS303" s="91"/>
      <c r="FT303" s="91"/>
      <c r="FU303" s="91"/>
      <c r="FV303" s="91"/>
      <c r="FW303" s="91"/>
      <c r="FX303" s="91"/>
      <c r="FY303" s="91"/>
      <c r="FZ303" s="91"/>
      <c r="GA303" s="91"/>
      <c r="GB303" s="91"/>
      <c r="GC303" s="91"/>
      <c r="GD303" s="91"/>
      <c r="GE303" s="91"/>
      <c r="GF303" s="91"/>
      <c r="GG303" s="91"/>
      <c r="GH303" s="91"/>
      <c r="GI303" s="91"/>
      <c r="GJ303" s="91"/>
      <c r="GK303" s="91"/>
      <c r="GL303" s="91"/>
      <c r="GM303" s="91"/>
      <c r="GN303" s="91"/>
      <c r="GO303" s="91"/>
      <c r="GP303" s="91"/>
    </row>
    <row r="304" spans="2:198" s="20" customFormat="1">
      <c r="B304" s="11"/>
      <c r="U304" s="72"/>
      <c r="BB304" s="72"/>
      <c r="CF304" s="90"/>
      <c r="CG304" s="90"/>
      <c r="CH304" s="90"/>
      <c r="CI304" s="90"/>
      <c r="CJ304" s="90"/>
      <c r="CK304" s="90"/>
      <c r="CL304" s="90"/>
      <c r="CM304" s="90"/>
      <c r="CN304" s="90"/>
      <c r="CO304" s="90"/>
      <c r="CP304" s="90"/>
      <c r="CQ304" s="90"/>
      <c r="DJ304" s="114"/>
      <c r="DK304" s="114"/>
      <c r="DM304" s="91"/>
      <c r="DN304" s="91"/>
      <c r="DO304" s="91"/>
      <c r="DP304" s="91"/>
      <c r="DQ304" s="91"/>
      <c r="DR304" s="91"/>
      <c r="DS304" s="91"/>
      <c r="DT304" s="91"/>
      <c r="DU304" s="91"/>
      <c r="DV304" s="91"/>
      <c r="DW304" s="91"/>
      <c r="DX304" s="91"/>
      <c r="DY304" s="91"/>
      <c r="DZ304" s="91"/>
      <c r="EA304" s="91"/>
      <c r="EB304" s="91"/>
      <c r="EC304" s="91"/>
      <c r="ED304" s="91"/>
      <c r="EE304" s="91"/>
      <c r="EF304" s="91"/>
      <c r="EG304" s="91"/>
      <c r="EH304" s="91"/>
      <c r="EI304" s="91"/>
      <c r="EJ304" s="91"/>
      <c r="EK304" s="91"/>
      <c r="EL304" s="91"/>
      <c r="EM304" s="91"/>
      <c r="EN304" s="91"/>
      <c r="EO304" s="91"/>
      <c r="EP304" s="91"/>
      <c r="EQ304" s="91"/>
      <c r="ER304" s="91"/>
      <c r="ES304" s="91"/>
      <c r="ET304" s="91"/>
      <c r="EU304" s="91"/>
      <c r="EV304" s="91"/>
      <c r="EW304" s="91"/>
      <c r="EX304" s="91"/>
      <c r="EY304" s="91"/>
      <c r="EZ304" s="91"/>
      <c r="FA304" s="91"/>
      <c r="FB304" s="91"/>
      <c r="FC304" s="91"/>
      <c r="FD304" s="91"/>
      <c r="FE304" s="91"/>
      <c r="FF304" s="91"/>
      <c r="FG304" s="91"/>
      <c r="FH304" s="91"/>
      <c r="FI304" s="91"/>
      <c r="FJ304" s="91"/>
      <c r="FK304" s="91"/>
      <c r="FL304" s="91"/>
      <c r="FM304" s="91"/>
      <c r="FN304" s="91"/>
      <c r="FO304" s="91"/>
      <c r="FP304" s="91"/>
      <c r="FQ304" s="91"/>
      <c r="FR304" s="91"/>
      <c r="FS304" s="91"/>
      <c r="FT304" s="91"/>
      <c r="FU304" s="91"/>
      <c r="FV304" s="91"/>
      <c r="FW304" s="91"/>
      <c r="FX304" s="91"/>
      <c r="FY304" s="91"/>
      <c r="FZ304" s="91"/>
      <c r="GA304" s="91"/>
      <c r="GB304" s="91"/>
      <c r="GC304" s="91"/>
      <c r="GD304" s="91"/>
      <c r="GE304" s="91"/>
      <c r="GF304" s="91"/>
      <c r="GG304" s="91"/>
      <c r="GH304" s="91"/>
      <c r="GI304" s="91"/>
      <c r="GJ304" s="91"/>
      <c r="GK304" s="91"/>
      <c r="GL304" s="91"/>
      <c r="GM304" s="91"/>
      <c r="GN304" s="91"/>
      <c r="GO304" s="91"/>
      <c r="GP304" s="91"/>
    </row>
    <row r="305" spans="2:198" s="20" customFormat="1">
      <c r="B305" s="11"/>
      <c r="U305" s="72"/>
      <c r="BB305" s="72"/>
      <c r="CF305" s="90"/>
      <c r="CG305" s="90"/>
      <c r="CH305" s="90"/>
      <c r="CI305" s="90"/>
      <c r="CJ305" s="90"/>
      <c r="CK305" s="90"/>
      <c r="CL305" s="90"/>
      <c r="CM305" s="90"/>
      <c r="CN305" s="90"/>
      <c r="CO305" s="90"/>
      <c r="CP305" s="90"/>
      <c r="CQ305" s="90"/>
      <c r="DJ305" s="114"/>
      <c r="DK305" s="114"/>
      <c r="DM305" s="91"/>
      <c r="DN305" s="91"/>
      <c r="DO305" s="91"/>
      <c r="DP305" s="91"/>
      <c r="DQ305" s="91"/>
      <c r="DR305" s="91"/>
      <c r="DS305" s="91"/>
      <c r="DT305" s="91"/>
      <c r="DU305" s="91"/>
      <c r="DV305" s="91"/>
      <c r="DW305" s="91"/>
      <c r="DX305" s="91"/>
      <c r="DY305" s="91"/>
      <c r="DZ305" s="91"/>
      <c r="EA305" s="91"/>
      <c r="EB305" s="91"/>
      <c r="EC305" s="91"/>
      <c r="ED305" s="91"/>
      <c r="EE305" s="91"/>
      <c r="EF305" s="91"/>
      <c r="EG305" s="91"/>
      <c r="EH305" s="91"/>
      <c r="EI305" s="91"/>
      <c r="EJ305" s="91"/>
      <c r="EK305" s="91"/>
      <c r="EL305" s="91"/>
      <c r="EM305" s="91"/>
      <c r="EN305" s="91"/>
      <c r="EO305" s="91"/>
      <c r="EP305" s="91"/>
      <c r="EQ305" s="91"/>
      <c r="ER305" s="91"/>
      <c r="ES305" s="91"/>
      <c r="ET305" s="91"/>
      <c r="EU305" s="91"/>
      <c r="EV305" s="91"/>
      <c r="EW305" s="91"/>
      <c r="EX305" s="91"/>
      <c r="EY305" s="91"/>
      <c r="EZ305" s="91"/>
      <c r="FA305" s="91"/>
      <c r="FB305" s="91"/>
      <c r="FC305" s="91"/>
      <c r="FD305" s="91"/>
      <c r="FE305" s="91"/>
      <c r="FF305" s="91"/>
      <c r="FG305" s="91"/>
      <c r="FH305" s="91"/>
      <c r="FI305" s="91"/>
      <c r="FJ305" s="91"/>
      <c r="FK305" s="91"/>
      <c r="FL305" s="91"/>
      <c r="FM305" s="91"/>
      <c r="FN305" s="91"/>
      <c r="FO305" s="91"/>
      <c r="FP305" s="91"/>
      <c r="FQ305" s="91"/>
      <c r="FR305" s="91"/>
      <c r="FS305" s="91"/>
      <c r="FT305" s="91"/>
      <c r="FU305" s="91"/>
      <c r="FV305" s="91"/>
      <c r="FW305" s="91"/>
      <c r="FX305" s="91"/>
      <c r="FY305" s="91"/>
      <c r="FZ305" s="91"/>
      <c r="GA305" s="91"/>
      <c r="GB305" s="91"/>
      <c r="GC305" s="91"/>
      <c r="GD305" s="91"/>
      <c r="GE305" s="91"/>
      <c r="GF305" s="91"/>
      <c r="GG305" s="91"/>
      <c r="GH305" s="91"/>
      <c r="GI305" s="91"/>
      <c r="GJ305" s="91"/>
      <c r="GK305" s="91"/>
      <c r="GL305" s="91"/>
      <c r="GM305" s="91"/>
      <c r="GN305" s="91"/>
      <c r="GO305" s="91"/>
      <c r="GP305" s="91"/>
    </row>
    <row r="306" spans="2:198" s="20" customFormat="1">
      <c r="B306" s="11"/>
      <c r="U306" s="72"/>
      <c r="BB306" s="72"/>
      <c r="CF306" s="90"/>
      <c r="CG306" s="90"/>
      <c r="CH306" s="90"/>
      <c r="CI306" s="90"/>
      <c r="CJ306" s="90"/>
      <c r="CK306" s="90"/>
      <c r="CL306" s="90"/>
      <c r="CM306" s="90"/>
      <c r="CN306" s="90"/>
      <c r="CO306" s="90"/>
      <c r="CP306" s="90"/>
      <c r="CQ306" s="90"/>
      <c r="DJ306" s="114"/>
      <c r="DK306" s="114"/>
      <c r="DM306" s="91"/>
      <c r="DN306" s="91"/>
      <c r="DO306" s="91"/>
      <c r="DP306" s="91"/>
      <c r="DQ306" s="91"/>
      <c r="DR306" s="91"/>
      <c r="DS306" s="91"/>
      <c r="DT306" s="91"/>
      <c r="DU306" s="91"/>
      <c r="DV306" s="91"/>
      <c r="DW306" s="91"/>
      <c r="DX306" s="91"/>
      <c r="DY306" s="91"/>
      <c r="DZ306" s="91"/>
      <c r="EA306" s="91"/>
      <c r="EB306" s="91"/>
      <c r="EC306" s="91"/>
      <c r="ED306" s="91"/>
      <c r="EE306" s="91"/>
      <c r="EF306" s="91"/>
      <c r="EG306" s="91"/>
      <c r="EH306" s="91"/>
      <c r="EI306" s="91"/>
      <c r="EJ306" s="91"/>
      <c r="EK306" s="91"/>
      <c r="EL306" s="91"/>
      <c r="EM306" s="91"/>
      <c r="EN306" s="91"/>
      <c r="EO306" s="91"/>
      <c r="EP306" s="91"/>
      <c r="EQ306" s="91"/>
      <c r="ER306" s="91"/>
      <c r="ES306" s="91"/>
      <c r="ET306" s="91"/>
      <c r="EU306" s="91"/>
      <c r="EV306" s="91"/>
      <c r="EW306" s="91"/>
      <c r="EX306" s="91"/>
      <c r="EY306" s="91"/>
      <c r="EZ306" s="91"/>
      <c r="FA306" s="91"/>
      <c r="FB306" s="91"/>
      <c r="FC306" s="91"/>
      <c r="FD306" s="91"/>
      <c r="FE306" s="91"/>
      <c r="FF306" s="91"/>
      <c r="FG306" s="91"/>
      <c r="FH306" s="91"/>
      <c r="FI306" s="91"/>
      <c r="FJ306" s="91"/>
      <c r="FK306" s="91"/>
      <c r="FL306" s="91"/>
      <c r="FM306" s="91"/>
      <c r="FN306" s="91"/>
      <c r="FO306" s="91"/>
      <c r="FP306" s="91"/>
      <c r="FQ306" s="91"/>
      <c r="FR306" s="91"/>
      <c r="FS306" s="91"/>
      <c r="FT306" s="91"/>
      <c r="FU306" s="91"/>
      <c r="FV306" s="91"/>
      <c r="FW306" s="91"/>
      <c r="FX306" s="91"/>
      <c r="FY306" s="91"/>
      <c r="FZ306" s="91"/>
      <c r="GA306" s="91"/>
      <c r="GB306" s="91"/>
      <c r="GC306" s="91"/>
      <c r="GD306" s="91"/>
      <c r="GE306" s="91"/>
      <c r="GF306" s="91"/>
      <c r="GG306" s="91"/>
      <c r="GH306" s="91"/>
      <c r="GI306" s="91"/>
      <c r="GJ306" s="91"/>
      <c r="GK306" s="91"/>
      <c r="GL306" s="91"/>
      <c r="GM306" s="91"/>
      <c r="GN306" s="91"/>
      <c r="GO306" s="91"/>
      <c r="GP306" s="91"/>
    </row>
    <row r="307" spans="2:198" s="20" customFormat="1">
      <c r="B307" s="11"/>
      <c r="U307" s="72"/>
      <c r="BB307" s="72"/>
      <c r="CF307" s="90"/>
      <c r="CG307" s="90"/>
      <c r="CH307" s="90"/>
      <c r="CI307" s="90"/>
      <c r="CJ307" s="90"/>
      <c r="CK307" s="90"/>
      <c r="CL307" s="90"/>
      <c r="CM307" s="90"/>
      <c r="CN307" s="90"/>
      <c r="CO307" s="90"/>
      <c r="CP307" s="90"/>
      <c r="CQ307" s="90"/>
      <c r="DJ307" s="114"/>
      <c r="DK307" s="114"/>
      <c r="DM307" s="91"/>
      <c r="DN307" s="91"/>
      <c r="DO307" s="91"/>
      <c r="DP307" s="91"/>
      <c r="DQ307" s="91"/>
      <c r="DR307" s="91"/>
      <c r="DS307" s="91"/>
      <c r="DT307" s="91"/>
      <c r="DU307" s="91"/>
      <c r="DV307" s="91"/>
      <c r="DW307" s="91"/>
      <c r="DX307" s="91"/>
      <c r="DY307" s="91"/>
      <c r="DZ307" s="91"/>
      <c r="EA307" s="91"/>
      <c r="EB307" s="91"/>
      <c r="EC307" s="91"/>
      <c r="ED307" s="91"/>
      <c r="EE307" s="91"/>
      <c r="EF307" s="91"/>
      <c r="EG307" s="91"/>
      <c r="EH307" s="91"/>
      <c r="EI307" s="91"/>
      <c r="EJ307" s="91"/>
      <c r="EK307" s="91"/>
      <c r="EL307" s="91"/>
      <c r="EM307" s="91"/>
      <c r="EN307" s="91"/>
      <c r="EO307" s="91"/>
      <c r="EP307" s="91"/>
      <c r="EQ307" s="91"/>
      <c r="ER307" s="91"/>
      <c r="ES307" s="91"/>
      <c r="ET307" s="91"/>
      <c r="EU307" s="91"/>
      <c r="EV307" s="91"/>
      <c r="EW307" s="91"/>
      <c r="EX307" s="91"/>
      <c r="EY307" s="91"/>
      <c r="EZ307" s="91"/>
      <c r="FA307" s="91"/>
      <c r="FB307" s="91"/>
      <c r="FC307" s="91"/>
      <c r="FD307" s="91"/>
      <c r="FE307" s="91"/>
      <c r="FF307" s="91"/>
      <c r="FG307" s="91"/>
      <c r="FH307" s="91"/>
      <c r="FI307" s="91"/>
      <c r="FJ307" s="91"/>
      <c r="FK307" s="91"/>
      <c r="FL307" s="91"/>
      <c r="FM307" s="91"/>
      <c r="FN307" s="91"/>
      <c r="FO307" s="91"/>
      <c r="FP307" s="91"/>
      <c r="FQ307" s="91"/>
      <c r="FR307" s="91"/>
      <c r="FS307" s="91"/>
      <c r="FT307" s="91"/>
      <c r="FU307" s="91"/>
      <c r="FV307" s="91"/>
      <c r="FW307" s="91"/>
      <c r="FX307" s="91"/>
      <c r="FY307" s="91"/>
      <c r="FZ307" s="91"/>
      <c r="GA307" s="91"/>
      <c r="GB307" s="91"/>
      <c r="GC307" s="91"/>
      <c r="GD307" s="91"/>
      <c r="GE307" s="91"/>
      <c r="GF307" s="91"/>
      <c r="GG307" s="91"/>
      <c r="GH307" s="91"/>
      <c r="GI307" s="91"/>
      <c r="GJ307" s="91"/>
      <c r="GK307" s="91"/>
      <c r="GL307" s="91"/>
      <c r="GM307" s="91"/>
      <c r="GN307" s="91"/>
      <c r="GO307" s="91"/>
      <c r="GP307" s="91"/>
    </row>
    <row r="308" spans="2:198" s="20" customFormat="1">
      <c r="B308" s="11"/>
      <c r="U308" s="72"/>
      <c r="BB308" s="72"/>
      <c r="CF308" s="90"/>
      <c r="CG308" s="90"/>
      <c r="CH308" s="90"/>
      <c r="CI308" s="90"/>
      <c r="CJ308" s="90"/>
      <c r="CK308" s="90"/>
      <c r="CL308" s="90"/>
      <c r="CM308" s="90"/>
      <c r="CN308" s="90"/>
      <c r="CO308" s="90"/>
      <c r="CP308" s="90"/>
      <c r="CQ308" s="90"/>
      <c r="DJ308" s="114"/>
      <c r="DK308" s="114"/>
      <c r="DM308" s="91"/>
      <c r="DN308" s="91"/>
      <c r="DO308" s="91"/>
      <c r="DP308" s="91"/>
      <c r="DQ308" s="91"/>
      <c r="DR308" s="91"/>
      <c r="DS308" s="91"/>
      <c r="DT308" s="91"/>
      <c r="DU308" s="91"/>
      <c r="DV308" s="91"/>
      <c r="DW308" s="91"/>
      <c r="DX308" s="91"/>
      <c r="DY308" s="91"/>
      <c r="DZ308" s="91"/>
      <c r="EA308" s="91"/>
      <c r="EB308" s="91"/>
      <c r="EC308" s="91"/>
      <c r="ED308" s="91"/>
      <c r="EE308" s="91"/>
      <c r="EF308" s="91"/>
      <c r="EG308" s="91"/>
      <c r="EH308" s="91"/>
      <c r="EI308" s="91"/>
      <c r="EJ308" s="91"/>
      <c r="EK308" s="91"/>
      <c r="EL308" s="91"/>
      <c r="EM308" s="91"/>
      <c r="EN308" s="91"/>
      <c r="EO308" s="91"/>
      <c r="EP308" s="91"/>
      <c r="EQ308" s="91"/>
      <c r="ER308" s="91"/>
      <c r="ES308" s="91"/>
      <c r="ET308" s="91"/>
      <c r="EU308" s="91"/>
      <c r="EV308" s="91"/>
      <c r="EW308" s="91"/>
      <c r="EX308" s="91"/>
      <c r="EY308" s="91"/>
      <c r="EZ308" s="91"/>
      <c r="FA308" s="91"/>
      <c r="FB308" s="91"/>
      <c r="FC308" s="91"/>
      <c r="FD308" s="91"/>
      <c r="FE308" s="91"/>
      <c r="FF308" s="91"/>
      <c r="FG308" s="91"/>
      <c r="FH308" s="91"/>
      <c r="FI308" s="91"/>
      <c r="FJ308" s="91"/>
      <c r="FK308" s="91"/>
      <c r="FL308" s="91"/>
      <c r="FM308" s="91"/>
      <c r="FN308" s="91"/>
      <c r="FO308" s="91"/>
      <c r="FP308" s="91"/>
      <c r="FQ308" s="91"/>
      <c r="FR308" s="91"/>
      <c r="FS308" s="91"/>
      <c r="FT308" s="91"/>
      <c r="FU308" s="91"/>
      <c r="FV308" s="91"/>
      <c r="FW308" s="91"/>
      <c r="FX308" s="91"/>
      <c r="FY308" s="91"/>
      <c r="FZ308" s="91"/>
      <c r="GA308" s="91"/>
      <c r="GB308" s="91"/>
      <c r="GC308" s="91"/>
      <c r="GD308" s="91"/>
      <c r="GE308" s="91"/>
      <c r="GF308" s="91"/>
      <c r="GG308" s="91"/>
      <c r="GH308" s="91"/>
      <c r="GI308" s="91"/>
      <c r="GJ308" s="91"/>
      <c r="GK308" s="91"/>
      <c r="GL308" s="91"/>
      <c r="GM308" s="91"/>
      <c r="GN308" s="91"/>
      <c r="GO308" s="91"/>
      <c r="GP308" s="91"/>
    </row>
    <row r="309" spans="2:198" s="20" customFormat="1">
      <c r="B309" s="11"/>
      <c r="U309" s="72"/>
      <c r="BB309" s="72"/>
      <c r="CF309" s="90"/>
      <c r="CG309" s="90"/>
      <c r="CH309" s="90"/>
      <c r="CI309" s="90"/>
      <c r="CJ309" s="90"/>
      <c r="CK309" s="90"/>
      <c r="CL309" s="90"/>
      <c r="CM309" s="90"/>
      <c r="CN309" s="90"/>
      <c r="CO309" s="90"/>
      <c r="CP309" s="90"/>
      <c r="CQ309" s="90"/>
      <c r="DJ309" s="114"/>
      <c r="DK309" s="114"/>
      <c r="DM309" s="91"/>
      <c r="DN309" s="91"/>
      <c r="DO309" s="91"/>
      <c r="DP309" s="91"/>
      <c r="DQ309" s="91"/>
      <c r="DR309" s="91"/>
      <c r="DS309" s="91"/>
      <c r="DT309" s="91"/>
      <c r="DU309" s="91"/>
      <c r="DV309" s="91"/>
      <c r="DW309" s="91"/>
      <c r="DX309" s="91"/>
      <c r="DY309" s="91"/>
      <c r="DZ309" s="91"/>
      <c r="EA309" s="91"/>
      <c r="EB309" s="91"/>
      <c r="EC309" s="91"/>
      <c r="ED309" s="91"/>
      <c r="EE309" s="91"/>
      <c r="EF309" s="91"/>
      <c r="EG309" s="91"/>
      <c r="EH309" s="91"/>
      <c r="EI309" s="91"/>
      <c r="EJ309" s="91"/>
      <c r="EK309" s="91"/>
      <c r="EL309" s="91"/>
      <c r="EM309" s="91"/>
      <c r="EN309" s="91"/>
      <c r="EO309" s="91"/>
      <c r="EP309" s="91"/>
      <c r="EQ309" s="91"/>
      <c r="ER309" s="91"/>
      <c r="ES309" s="91"/>
      <c r="ET309" s="91"/>
      <c r="EU309" s="91"/>
      <c r="EV309" s="91"/>
      <c r="EW309" s="91"/>
      <c r="EX309" s="91"/>
      <c r="EY309" s="91"/>
      <c r="EZ309" s="91"/>
      <c r="FA309" s="91"/>
      <c r="FB309" s="91"/>
      <c r="FC309" s="91"/>
      <c r="FD309" s="91"/>
      <c r="FE309" s="91"/>
      <c r="FF309" s="91"/>
      <c r="FG309" s="91"/>
      <c r="FH309" s="91"/>
      <c r="FI309" s="91"/>
      <c r="FJ309" s="91"/>
      <c r="FK309" s="91"/>
      <c r="FL309" s="91"/>
      <c r="FM309" s="91"/>
      <c r="FN309" s="91"/>
      <c r="FO309" s="91"/>
      <c r="FP309" s="91"/>
      <c r="FQ309" s="91"/>
      <c r="FR309" s="91"/>
      <c r="FS309" s="91"/>
      <c r="FT309" s="91"/>
      <c r="FU309" s="91"/>
      <c r="FV309" s="91"/>
      <c r="FW309" s="91"/>
      <c r="FX309" s="91"/>
      <c r="FY309" s="91"/>
      <c r="FZ309" s="91"/>
      <c r="GA309" s="91"/>
      <c r="GB309" s="91"/>
      <c r="GC309" s="91"/>
      <c r="GD309" s="91"/>
      <c r="GE309" s="91"/>
      <c r="GF309" s="91"/>
      <c r="GG309" s="91"/>
      <c r="GH309" s="91"/>
      <c r="GI309" s="91"/>
      <c r="GJ309" s="91"/>
      <c r="GK309" s="91"/>
      <c r="GL309" s="91"/>
      <c r="GM309" s="91"/>
      <c r="GN309" s="91"/>
      <c r="GO309" s="91"/>
      <c r="GP309" s="91"/>
    </row>
    <row r="310" spans="2:198" s="20" customFormat="1">
      <c r="B310" s="11"/>
      <c r="U310" s="72"/>
      <c r="BB310" s="72"/>
      <c r="CF310" s="90"/>
      <c r="CG310" s="90"/>
      <c r="CH310" s="90"/>
      <c r="CI310" s="90"/>
      <c r="CJ310" s="90"/>
      <c r="CK310" s="90"/>
      <c r="CL310" s="90"/>
      <c r="CM310" s="90"/>
      <c r="CN310" s="90"/>
      <c r="CO310" s="90"/>
      <c r="CP310" s="90"/>
      <c r="CQ310" s="90"/>
      <c r="DJ310" s="114"/>
      <c r="DK310" s="114"/>
      <c r="DM310" s="91"/>
      <c r="DN310" s="91"/>
      <c r="DO310" s="91"/>
      <c r="DP310" s="91"/>
      <c r="DQ310" s="91"/>
      <c r="DR310" s="91"/>
      <c r="DS310" s="91"/>
      <c r="DT310" s="91"/>
      <c r="DU310" s="91"/>
      <c r="DV310" s="91"/>
      <c r="DW310" s="91"/>
      <c r="DX310" s="91"/>
      <c r="DY310" s="91"/>
      <c r="DZ310" s="91"/>
      <c r="EA310" s="91"/>
      <c r="EB310" s="91"/>
      <c r="EC310" s="91"/>
      <c r="ED310" s="91"/>
      <c r="EE310" s="91"/>
      <c r="EF310" s="91"/>
      <c r="EG310" s="91"/>
      <c r="EH310" s="91"/>
      <c r="EI310" s="91"/>
      <c r="EJ310" s="91"/>
      <c r="EK310" s="91"/>
      <c r="EL310" s="91"/>
      <c r="EM310" s="91"/>
      <c r="EN310" s="91"/>
      <c r="EO310" s="91"/>
      <c r="EP310" s="91"/>
      <c r="EQ310" s="91"/>
      <c r="ER310" s="91"/>
      <c r="ES310" s="91"/>
      <c r="ET310" s="91"/>
      <c r="EU310" s="91"/>
      <c r="EV310" s="91"/>
      <c r="EW310" s="91"/>
      <c r="EX310" s="91"/>
      <c r="EY310" s="91"/>
      <c r="EZ310" s="91"/>
      <c r="FA310" s="91"/>
      <c r="FB310" s="91"/>
      <c r="FC310" s="91"/>
      <c r="FD310" s="91"/>
      <c r="FE310" s="91"/>
      <c r="FF310" s="91"/>
      <c r="FG310" s="91"/>
      <c r="FH310" s="91"/>
      <c r="FI310" s="91"/>
      <c r="FJ310" s="91"/>
      <c r="FK310" s="91"/>
      <c r="FL310" s="91"/>
      <c r="FM310" s="91"/>
      <c r="FN310" s="91"/>
      <c r="FO310" s="91"/>
      <c r="FP310" s="91"/>
      <c r="FQ310" s="91"/>
      <c r="FR310" s="91"/>
      <c r="FS310" s="91"/>
      <c r="FT310" s="91"/>
      <c r="FU310" s="91"/>
      <c r="FV310" s="91"/>
      <c r="FW310" s="91"/>
      <c r="FX310" s="91"/>
      <c r="FY310" s="91"/>
      <c r="FZ310" s="91"/>
      <c r="GA310" s="91"/>
      <c r="GB310" s="91"/>
      <c r="GC310" s="91"/>
      <c r="GD310" s="91"/>
      <c r="GE310" s="91"/>
      <c r="GF310" s="91"/>
      <c r="GG310" s="91"/>
      <c r="GH310" s="91"/>
      <c r="GI310" s="91"/>
      <c r="GJ310" s="91"/>
      <c r="GK310" s="91"/>
      <c r="GL310" s="91"/>
      <c r="GM310" s="91"/>
      <c r="GN310" s="91"/>
      <c r="GO310" s="91"/>
      <c r="GP310" s="91"/>
    </row>
    <row r="311" spans="2:198" s="20" customFormat="1">
      <c r="B311" s="11"/>
      <c r="U311" s="72"/>
      <c r="BB311" s="72"/>
      <c r="CF311" s="90"/>
      <c r="CG311" s="90"/>
      <c r="CH311" s="90"/>
      <c r="CI311" s="90"/>
      <c r="CJ311" s="90"/>
      <c r="CK311" s="90"/>
      <c r="CL311" s="90"/>
      <c r="CM311" s="90"/>
      <c r="CN311" s="90"/>
      <c r="CO311" s="90"/>
      <c r="CP311" s="90"/>
      <c r="CQ311" s="90"/>
      <c r="DJ311" s="114"/>
      <c r="DK311" s="114"/>
      <c r="DM311" s="91"/>
      <c r="DN311" s="91"/>
      <c r="DO311" s="91"/>
      <c r="DP311" s="91"/>
      <c r="DQ311" s="91"/>
      <c r="DR311" s="91"/>
      <c r="DS311" s="91"/>
      <c r="DT311" s="91"/>
      <c r="DU311" s="91"/>
      <c r="DV311" s="91"/>
      <c r="DW311" s="91"/>
      <c r="DX311" s="91"/>
      <c r="DY311" s="91"/>
      <c r="DZ311" s="91"/>
      <c r="EA311" s="91"/>
      <c r="EB311" s="91"/>
      <c r="EC311" s="91"/>
      <c r="ED311" s="91"/>
      <c r="EE311" s="91"/>
      <c r="EF311" s="91"/>
      <c r="EG311" s="91"/>
      <c r="EH311" s="91"/>
      <c r="EI311" s="91"/>
      <c r="EJ311" s="91"/>
      <c r="EK311" s="91"/>
      <c r="EL311" s="91"/>
      <c r="EM311" s="91"/>
      <c r="EN311" s="91"/>
      <c r="EO311" s="91"/>
      <c r="EP311" s="91"/>
      <c r="EQ311" s="91"/>
      <c r="ER311" s="91"/>
      <c r="ES311" s="91"/>
      <c r="ET311" s="91"/>
      <c r="EU311" s="91"/>
      <c r="EV311" s="91"/>
      <c r="EW311" s="91"/>
      <c r="EX311" s="91"/>
      <c r="EY311" s="91"/>
      <c r="EZ311" s="91"/>
      <c r="FA311" s="91"/>
      <c r="FB311" s="91"/>
      <c r="FC311" s="91"/>
      <c r="FD311" s="91"/>
      <c r="FE311" s="91"/>
      <c r="FF311" s="91"/>
      <c r="FG311" s="91"/>
      <c r="FH311" s="91"/>
      <c r="FI311" s="91"/>
      <c r="FJ311" s="91"/>
      <c r="FK311" s="91"/>
      <c r="FL311" s="91"/>
      <c r="FM311" s="91"/>
      <c r="FN311" s="91"/>
      <c r="FO311" s="91"/>
      <c r="FP311" s="91"/>
      <c r="FQ311" s="91"/>
      <c r="FR311" s="91"/>
      <c r="FS311" s="91"/>
      <c r="FT311" s="91"/>
      <c r="FU311" s="91"/>
      <c r="FV311" s="91"/>
      <c r="FW311" s="91"/>
      <c r="FX311" s="91"/>
      <c r="FY311" s="91"/>
      <c r="FZ311" s="91"/>
      <c r="GA311" s="91"/>
      <c r="GB311" s="91"/>
      <c r="GC311" s="91"/>
      <c r="GD311" s="91"/>
      <c r="GE311" s="91"/>
      <c r="GF311" s="91"/>
      <c r="GG311" s="91"/>
      <c r="GH311" s="91"/>
      <c r="GI311" s="91"/>
      <c r="GJ311" s="91"/>
      <c r="GK311" s="91"/>
      <c r="GL311" s="91"/>
      <c r="GM311" s="91"/>
      <c r="GN311" s="91"/>
      <c r="GO311" s="91"/>
      <c r="GP311" s="91"/>
    </row>
    <row r="312" spans="2:198" s="20" customFormat="1">
      <c r="B312" s="11"/>
      <c r="U312" s="72"/>
      <c r="BB312" s="72"/>
      <c r="CF312" s="90"/>
      <c r="CG312" s="90"/>
      <c r="CH312" s="90"/>
      <c r="CI312" s="90"/>
      <c r="CJ312" s="90"/>
      <c r="CK312" s="90"/>
      <c r="CL312" s="90"/>
      <c r="CM312" s="90"/>
      <c r="CN312" s="90"/>
      <c r="CO312" s="90"/>
      <c r="CP312" s="90"/>
      <c r="CQ312" s="90"/>
      <c r="DJ312" s="114"/>
      <c r="DK312" s="114"/>
      <c r="DM312" s="91"/>
      <c r="DN312" s="91"/>
      <c r="DO312" s="91"/>
      <c r="DP312" s="91"/>
      <c r="DQ312" s="91"/>
      <c r="DR312" s="91"/>
      <c r="DS312" s="91"/>
      <c r="DT312" s="91"/>
      <c r="DU312" s="91"/>
      <c r="DV312" s="91"/>
      <c r="DW312" s="91"/>
      <c r="DX312" s="91"/>
      <c r="DY312" s="91"/>
      <c r="DZ312" s="91"/>
      <c r="EA312" s="91"/>
      <c r="EB312" s="91"/>
      <c r="EC312" s="91"/>
      <c r="ED312" s="91"/>
      <c r="EE312" s="91"/>
      <c r="EF312" s="91"/>
      <c r="EG312" s="91"/>
      <c r="EH312" s="91"/>
      <c r="EI312" s="91"/>
      <c r="EJ312" s="91"/>
      <c r="EK312" s="91"/>
      <c r="EL312" s="91"/>
      <c r="EM312" s="91"/>
      <c r="EN312" s="91"/>
      <c r="EO312" s="91"/>
      <c r="EP312" s="91"/>
      <c r="EQ312" s="91"/>
      <c r="ER312" s="91"/>
      <c r="ES312" s="91"/>
      <c r="ET312" s="91"/>
      <c r="EU312" s="91"/>
      <c r="EV312" s="91"/>
      <c r="EW312" s="91"/>
      <c r="EX312" s="91"/>
      <c r="EY312" s="91"/>
      <c r="EZ312" s="91"/>
      <c r="FA312" s="91"/>
      <c r="FB312" s="91"/>
      <c r="FC312" s="91"/>
      <c r="FD312" s="91"/>
      <c r="FE312" s="91"/>
      <c r="FF312" s="91"/>
      <c r="FG312" s="91"/>
      <c r="FH312" s="91"/>
      <c r="FI312" s="91"/>
      <c r="FJ312" s="91"/>
      <c r="FK312" s="91"/>
      <c r="FL312" s="91"/>
      <c r="FM312" s="91"/>
      <c r="FN312" s="91"/>
      <c r="FO312" s="91"/>
      <c r="FP312" s="91"/>
      <c r="FQ312" s="91"/>
      <c r="FR312" s="91"/>
      <c r="FS312" s="91"/>
      <c r="FT312" s="91"/>
      <c r="FU312" s="91"/>
      <c r="FV312" s="91"/>
      <c r="FW312" s="91"/>
      <c r="FX312" s="91"/>
      <c r="FY312" s="91"/>
      <c r="FZ312" s="91"/>
      <c r="GA312" s="91"/>
      <c r="GB312" s="91"/>
      <c r="GC312" s="91"/>
      <c r="GD312" s="91"/>
      <c r="GE312" s="91"/>
      <c r="GF312" s="91"/>
      <c r="GG312" s="91"/>
      <c r="GH312" s="91"/>
      <c r="GI312" s="91"/>
      <c r="GJ312" s="91"/>
      <c r="GK312" s="91"/>
      <c r="GL312" s="91"/>
      <c r="GM312" s="91"/>
      <c r="GN312" s="91"/>
      <c r="GO312" s="91"/>
      <c r="GP312" s="91"/>
    </row>
    <row r="313" spans="2:198" s="20" customFormat="1">
      <c r="B313" s="11"/>
      <c r="U313" s="72"/>
      <c r="BB313" s="72"/>
      <c r="CF313" s="90"/>
      <c r="CG313" s="90"/>
      <c r="CH313" s="90"/>
      <c r="CI313" s="90"/>
      <c r="CJ313" s="90"/>
      <c r="CK313" s="90"/>
      <c r="CL313" s="90"/>
      <c r="CM313" s="90"/>
      <c r="CN313" s="90"/>
      <c r="CO313" s="90"/>
      <c r="CP313" s="90"/>
      <c r="CQ313" s="90"/>
      <c r="DJ313" s="114"/>
      <c r="DK313" s="114"/>
      <c r="DM313" s="91"/>
      <c r="DN313" s="91"/>
      <c r="DO313" s="91"/>
      <c r="DP313" s="91"/>
      <c r="DQ313" s="91"/>
      <c r="DR313" s="91"/>
      <c r="DS313" s="91"/>
      <c r="DT313" s="91"/>
      <c r="DU313" s="91"/>
      <c r="DV313" s="91"/>
      <c r="DW313" s="91"/>
      <c r="DX313" s="91"/>
      <c r="DY313" s="91"/>
      <c r="DZ313" s="91"/>
      <c r="EA313" s="91"/>
      <c r="EB313" s="91"/>
      <c r="EC313" s="91"/>
      <c r="ED313" s="91"/>
      <c r="EE313" s="91"/>
      <c r="EF313" s="91"/>
      <c r="EG313" s="91"/>
      <c r="EH313" s="91"/>
      <c r="EI313" s="91"/>
      <c r="EJ313" s="91"/>
      <c r="EK313" s="91"/>
      <c r="EL313" s="91"/>
      <c r="EM313" s="91"/>
      <c r="EN313" s="91"/>
      <c r="EO313" s="91"/>
      <c r="EP313" s="91"/>
      <c r="EQ313" s="91"/>
      <c r="ER313" s="91"/>
      <c r="ES313" s="91"/>
      <c r="ET313" s="91"/>
      <c r="EU313" s="91"/>
      <c r="EV313" s="91"/>
      <c r="EW313" s="91"/>
      <c r="EX313" s="91"/>
      <c r="EY313" s="91"/>
      <c r="EZ313" s="91"/>
      <c r="FA313" s="91"/>
      <c r="FB313" s="91"/>
      <c r="FC313" s="91"/>
      <c r="FD313" s="91"/>
      <c r="FE313" s="91"/>
      <c r="FF313" s="91"/>
      <c r="FG313" s="91"/>
      <c r="FH313" s="91"/>
      <c r="FI313" s="91"/>
      <c r="FJ313" s="91"/>
      <c r="FK313" s="91"/>
      <c r="FL313" s="91"/>
      <c r="FM313" s="91"/>
      <c r="FN313" s="91"/>
      <c r="FO313" s="91"/>
      <c r="FP313" s="91"/>
      <c r="FQ313" s="91"/>
      <c r="FR313" s="91"/>
      <c r="FS313" s="91"/>
      <c r="FT313" s="91"/>
      <c r="FU313" s="91"/>
      <c r="FV313" s="91"/>
      <c r="FW313" s="91"/>
      <c r="FX313" s="91"/>
      <c r="FY313" s="91"/>
      <c r="FZ313" s="91"/>
      <c r="GA313" s="91"/>
      <c r="GB313" s="91"/>
      <c r="GC313" s="91"/>
      <c r="GD313" s="91"/>
      <c r="GE313" s="91"/>
      <c r="GF313" s="91"/>
      <c r="GG313" s="91"/>
      <c r="GH313" s="91"/>
      <c r="GI313" s="91"/>
      <c r="GJ313" s="91"/>
      <c r="GK313" s="91"/>
      <c r="GL313" s="91"/>
      <c r="GM313" s="91"/>
      <c r="GN313" s="91"/>
      <c r="GO313" s="91"/>
      <c r="GP313" s="91"/>
    </row>
    <row r="314" spans="2:198" s="20" customFormat="1">
      <c r="B314" s="11"/>
      <c r="U314" s="72"/>
      <c r="BB314" s="72"/>
      <c r="CF314" s="90"/>
      <c r="CG314" s="90"/>
      <c r="CH314" s="90"/>
      <c r="CI314" s="90"/>
      <c r="CJ314" s="90"/>
      <c r="CK314" s="90"/>
      <c r="CL314" s="90"/>
      <c r="CM314" s="90"/>
      <c r="CN314" s="90"/>
      <c r="CO314" s="90"/>
      <c r="CP314" s="90"/>
      <c r="CQ314" s="90"/>
      <c r="DJ314" s="114"/>
      <c r="DK314" s="114"/>
      <c r="DM314" s="91"/>
      <c r="DN314" s="91"/>
      <c r="DO314" s="91"/>
      <c r="DP314" s="91"/>
      <c r="DQ314" s="91"/>
      <c r="DR314" s="91"/>
      <c r="DS314" s="91"/>
      <c r="DT314" s="91"/>
      <c r="DU314" s="91"/>
      <c r="DV314" s="91"/>
      <c r="DW314" s="91"/>
      <c r="DX314" s="91"/>
      <c r="DY314" s="91"/>
      <c r="DZ314" s="91"/>
      <c r="EA314" s="91"/>
      <c r="EB314" s="91"/>
      <c r="EC314" s="91"/>
      <c r="ED314" s="91"/>
      <c r="EE314" s="91"/>
      <c r="EF314" s="91"/>
      <c r="EG314" s="91"/>
      <c r="EH314" s="91"/>
      <c r="EI314" s="91"/>
      <c r="EJ314" s="91"/>
      <c r="EK314" s="91"/>
      <c r="EL314" s="91"/>
      <c r="EM314" s="91"/>
      <c r="EN314" s="91"/>
      <c r="EO314" s="91"/>
      <c r="EP314" s="91"/>
      <c r="EQ314" s="91"/>
      <c r="ER314" s="91"/>
      <c r="ES314" s="91"/>
      <c r="ET314" s="91"/>
      <c r="EU314" s="91"/>
      <c r="EV314" s="91"/>
      <c r="EW314" s="91"/>
      <c r="EX314" s="91"/>
      <c r="EY314" s="91"/>
      <c r="EZ314" s="91"/>
      <c r="FA314" s="91"/>
      <c r="FB314" s="91"/>
      <c r="FC314" s="91"/>
      <c r="FD314" s="91"/>
      <c r="FE314" s="91"/>
      <c r="FF314" s="91"/>
      <c r="FG314" s="91"/>
      <c r="FH314" s="91"/>
      <c r="FI314" s="91"/>
      <c r="FJ314" s="91"/>
      <c r="FK314" s="91"/>
      <c r="FL314" s="91"/>
      <c r="FM314" s="91"/>
      <c r="FN314" s="91"/>
      <c r="FO314" s="91"/>
      <c r="FP314" s="91"/>
      <c r="FQ314" s="91"/>
      <c r="FR314" s="91"/>
      <c r="FS314" s="91"/>
      <c r="FT314" s="91"/>
      <c r="FU314" s="91"/>
      <c r="FV314" s="91"/>
      <c r="FW314" s="91"/>
      <c r="FX314" s="91"/>
      <c r="FY314" s="91"/>
      <c r="FZ314" s="91"/>
      <c r="GA314" s="91"/>
      <c r="GB314" s="91"/>
      <c r="GC314" s="91"/>
      <c r="GD314" s="91"/>
      <c r="GE314" s="91"/>
      <c r="GF314" s="91"/>
      <c r="GG314" s="91"/>
      <c r="GH314" s="91"/>
      <c r="GI314" s="91"/>
      <c r="GJ314" s="91"/>
      <c r="GK314" s="91"/>
      <c r="GL314" s="91"/>
      <c r="GM314" s="91"/>
      <c r="GN314" s="91"/>
      <c r="GO314" s="91"/>
      <c r="GP314" s="91"/>
    </row>
    <row r="315" spans="2:198" s="20" customFormat="1">
      <c r="B315" s="11"/>
      <c r="U315" s="72"/>
      <c r="BB315" s="72"/>
      <c r="CF315" s="90"/>
      <c r="CG315" s="90"/>
      <c r="CH315" s="90"/>
      <c r="CI315" s="90"/>
      <c r="CJ315" s="90"/>
      <c r="CK315" s="90"/>
      <c r="CL315" s="90"/>
      <c r="CM315" s="90"/>
      <c r="CN315" s="90"/>
      <c r="CO315" s="90"/>
      <c r="CP315" s="90"/>
      <c r="CQ315" s="90"/>
      <c r="DJ315" s="114"/>
      <c r="DK315" s="114"/>
      <c r="DM315" s="91"/>
      <c r="DN315" s="91"/>
      <c r="DO315" s="91"/>
      <c r="DP315" s="91"/>
      <c r="DQ315" s="91"/>
      <c r="DR315" s="91"/>
      <c r="DS315" s="91"/>
      <c r="DT315" s="91"/>
      <c r="DU315" s="91"/>
      <c r="DV315" s="91"/>
      <c r="DW315" s="91"/>
      <c r="DX315" s="91"/>
      <c r="DY315" s="91"/>
      <c r="DZ315" s="91"/>
      <c r="EA315" s="91"/>
      <c r="EB315" s="91"/>
      <c r="EC315" s="91"/>
      <c r="ED315" s="91"/>
      <c r="EE315" s="91"/>
      <c r="EF315" s="91"/>
      <c r="EG315" s="91"/>
      <c r="EH315" s="91"/>
      <c r="EI315" s="91"/>
      <c r="EJ315" s="91"/>
      <c r="EK315" s="91"/>
      <c r="EL315" s="91"/>
      <c r="EM315" s="91"/>
      <c r="EN315" s="91"/>
      <c r="EO315" s="91"/>
      <c r="EP315" s="91"/>
      <c r="EQ315" s="91"/>
      <c r="ER315" s="91"/>
      <c r="ES315" s="91"/>
      <c r="ET315" s="91"/>
      <c r="EU315" s="91"/>
      <c r="EV315" s="91"/>
      <c r="EW315" s="91"/>
      <c r="EX315" s="91"/>
      <c r="EY315" s="91"/>
      <c r="EZ315" s="91"/>
      <c r="FA315" s="91"/>
      <c r="FB315" s="91"/>
      <c r="FC315" s="91"/>
      <c r="FD315" s="91"/>
      <c r="FE315" s="91"/>
      <c r="FF315" s="91"/>
      <c r="FG315" s="91"/>
      <c r="FH315" s="91"/>
      <c r="FI315" s="91"/>
      <c r="FJ315" s="91"/>
      <c r="FK315" s="91"/>
      <c r="FL315" s="91"/>
      <c r="FM315" s="91"/>
      <c r="FN315" s="91"/>
      <c r="FO315" s="91"/>
      <c r="FP315" s="91"/>
      <c r="FQ315" s="91"/>
      <c r="FR315" s="91"/>
      <c r="FS315" s="91"/>
      <c r="FT315" s="91"/>
      <c r="FU315" s="91"/>
      <c r="FV315" s="91"/>
      <c r="FW315" s="91"/>
      <c r="FX315" s="91"/>
      <c r="FY315" s="91"/>
      <c r="FZ315" s="91"/>
      <c r="GA315" s="91"/>
      <c r="GB315" s="91"/>
      <c r="GC315" s="91"/>
      <c r="GD315" s="91"/>
      <c r="GE315" s="91"/>
      <c r="GF315" s="91"/>
      <c r="GG315" s="91"/>
      <c r="GH315" s="91"/>
      <c r="GI315" s="91"/>
      <c r="GJ315" s="91"/>
      <c r="GK315" s="91"/>
      <c r="GL315" s="91"/>
      <c r="GM315" s="91"/>
      <c r="GN315" s="91"/>
      <c r="GO315" s="91"/>
      <c r="GP315" s="91"/>
    </row>
    <row r="316" spans="2:198" s="20" customFormat="1">
      <c r="B316" s="11"/>
      <c r="U316" s="72"/>
      <c r="BB316" s="72"/>
      <c r="CF316" s="90"/>
      <c r="CG316" s="90"/>
      <c r="CH316" s="90"/>
      <c r="CI316" s="90"/>
      <c r="CJ316" s="90"/>
      <c r="CK316" s="90"/>
      <c r="CL316" s="90"/>
      <c r="CM316" s="90"/>
      <c r="CN316" s="90"/>
      <c r="CO316" s="90"/>
      <c r="CP316" s="90"/>
      <c r="CQ316" s="90"/>
      <c r="DJ316" s="114"/>
      <c r="DK316" s="114"/>
      <c r="DM316" s="91"/>
      <c r="DN316" s="91"/>
      <c r="DO316" s="91"/>
      <c r="DP316" s="91"/>
      <c r="DQ316" s="91"/>
      <c r="DR316" s="91"/>
      <c r="DS316" s="91"/>
      <c r="DT316" s="91"/>
      <c r="DU316" s="91"/>
      <c r="DV316" s="91"/>
      <c r="DW316" s="91"/>
      <c r="DX316" s="91"/>
      <c r="DY316" s="91"/>
      <c r="DZ316" s="91"/>
      <c r="EA316" s="91"/>
      <c r="EB316" s="91"/>
      <c r="EC316" s="91"/>
      <c r="ED316" s="91"/>
      <c r="EE316" s="91"/>
      <c r="EF316" s="91"/>
      <c r="EG316" s="91"/>
      <c r="EH316" s="91"/>
      <c r="EI316" s="91"/>
      <c r="EJ316" s="91"/>
      <c r="EK316" s="91"/>
      <c r="EL316" s="91"/>
      <c r="EM316" s="91"/>
      <c r="EN316" s="91"/>
      <c r="EO316" s="91"/>
      <c r="EP316" s="91"/>
      <c r="EQ316" s="91"/>
      <c r="ER316" s="91"/>
      <c r="ES316" s="91"/>
      <c r="ET316" s="91"/>
      <c r="EU316" s="91"/>
      <c r="EV316" s="91"/>
      <c r="EW316" s="91"/>
      <c r="EX316" s="91"/>
      <c r="EY316" s="91"/>
      <c r="EZ316" s="91"/>
      <c r="FA316" s="91"/>
      <c r="FB316" s="91"/>
      <c r="FC316" s="91"/>
      <c r="FD316" s="91"/>
      <c r="FE316" s="91"/>
      <c r="FF316" s="91"/>
      <c r="FG316" s="91"/>
      <c r="FH316" s="91"/>
      <c r="FI316" s="91"/>
      <c r="FJ316" s="91"/>
      <c r="FK316" s="91"/>
      <c r="FL316" s="91"/>
      <c r="FM316" s="91"/>
      <c r="FN316" s="91"/>
      <c r="FO316" s="91"/>
      <c r="FP316" s="91"/>
      <c r="FQ316" s="91"/>
      <c r="FR316" s="91"/>
      <c r="FS316" s="91"/>
      <c r="FT316" s="91"/>
      <c r="FU316" s="91"/>
      <c r="FV316" s="91"/>
      <c r="FW316" s="91"/>
      <c r="FX316" s="91"/>
      <c r="FY316" s="91"/>
      <c r="FZ316" s="91"/>
      <c r="GA316" s="91"/>
      <c r="GB316" s="91"/>
      <c r="GC316" s="91"/>
      <c r="GD316" s="91"/>
      <c r="GE316" s="91"/>
      <c r="GF316" s="91"/>
      <c r="GG316" s="91"/>
      <c r="GH316" s="91"/>
      <c r="GI316" s="91"/>
      <c r="GJ316" s="91"/>
      <c r="GK316" s="91"/>
      <c r="GL316" s="91"/>
      <c r="GM316" s="91"/>
      <c r="GN316" s="91"/>
      <c r="GO316" s="91"/>
      <c r="GP316" s="91"/>
    </row>
    <row r="317" spans="2:198" s="20" customFormat="1">
      <c r="B317" s="11"/>
      <c r="U317" s="72"/>
      <c r="BB317" s="72"/>
      <c r="CF317" s="90"/>
      <c r="CG317" s="90"/>
      <c r="CH317" s="90"/>
      <c r="CI317" s="90"/>
      <c r="CJ317" s="90"/>
      <c r="CK317" s="90"/>
      <c r="CL317" s="90"/>
      <c r="CM317" s="90"/>
      <c r="CN317" s="90"/>
      <c r="CO317" s="90"/>
      <c r="CP317" s="90"/>
      <c r="CQ317" s="90"/>
      <c r="DJ317" s="114"/>
      <c r="DK317" s="114"/>
      <c r="DM317" s="91"/>
      <c r="DN317" s="91"/>
      <c r="DO317" s="91"/>
      <c r="DP317" s="91"/>
      <c r="DQ317" s="91"/>
      <c r="DR317" s="91"/>
      <c r="DS317" s="91"/>
      <c r="DT317" s="91"/>
      <c r="DU317" s="91"/>
      <c r="DV317" s="91"/>
      <c r="DW317" s="91"/>
      <c r="DX317" s="91"/>
      <c r="DY317" s="91"/>
      <c r="DZ317" s="91"/>
      <c r="EA317" s="91"/>
      <c r="EB317" s="91"/>
      <c r="EC317" s="91"/>
      <c r="ED317" s="91"/>
      <c r="EE317" s="91"/>
      <c r="EF317" s="91"/>
      <c r="EG317" s="91"/>
      <c r="EH317" s="91"/>
      <c r="EI317" s="91"/>
      <c r="EJ317" s="91"/>
      <c r="EK317" s="91"/>
      <c r="EL317" s="91"/>
      <c r="EM317" s="91"/>
      <c r="EN317" s="91"/>
      <c r="EO317" s="91"/>
      <c r="EP317" s="91"/>
      <c r="EQ317" s="91"/>
      <c r="ER317" s="91"/>
      <c r="ES317" s="91"/>
      <c r="ET317" s="91"/>
      <c r="EU317" s="91"/>
      <c r="EV317" s="91"/>
      <c r="EW317" s="91"/>
      <c r="EX317" s="91"/>
      <c r="EY317" s="91"/>
      <c r="EZ317" s="91"/>
      <c r="FA317" s="91"/>
      <c r="FB317" s="91"/>
      <c r="FC317" s="91"/>
      <c r="FD317" s="91"/>
      <c r="FE317" s="91"/>
      <c r="FF317" s="91"/>
      <c r="FG317" s="91"/>
      <c r="FH317" s="91"/>
      <c r="FI317" s="91"/>
      <c r="FJ317" s="91"/>
      <c r="FK317" s="91"/>
      <c r="FL317" s="91"/>
      <c r="FM317" s="91"/>
      <c r="FN317" s="91"/>
      <c r="FO317" s="91"/>
      <c r="FP317" s="91"/>
      <c r="FQ317" s="91"/>
      <c r="FR317" s="91"/>
      <c r="FS317" s="91"/>
      <c r="FT317" s="91"/>
      <c r="FU317" s="91"/>
      <c r="FV317" s="91"/>
      <c r="FW317" s="91"/>
      <c r="FX317" s="91"/>
      <c r="FY317" s="91"/>
      <c r="FZ317" s="91"/>
      <c r="GA317" s="91"/>
      <c r="GB317" s="91"/>
      <c r="GC317" s="91"/>
      <c r="GD317" s="91"/>
      <c r="GE317" s="91"/>
      <c r="GF317" s="91"/>
      <c r="GG317" s="91"/>
      <c r="GH317" s="91"/>
      <c r="GI317" s="91"/>
      <c r="GJ317" s="91"/>
      <c r="GK317" s="91"/>
      <c r="GL317" s="91"/>
      <c r="GM317" s="91"/>
      <c r="GN317" s="91"/>
      <c r="GO317" s="91"/>
      <c r="GP317" s="91"/>
    </row>
    <row r="318" spans="2:198" s="20" customFormat="1">
      <c r="B318" s="11"/>
      <c r="U318" s="72"/>
      <c r="BB318" s="72"/>
      <c r="CF318" s="90"/>
      <c r="CG318" s="90"/>
      <c r="CH318" s="90"/>
      <c r="CI318" s="90"/>
      <c r="CJ318" s="90"/>
      <c r="CK318" s="90"/>
      <c r="CL318" s="90"/>
      <c r="CM318" s="90"/>
      <c r="CN318" s="90"/>
      <c r="CO318" s="90"/>
      <c r="CP318" s="90"/>
      <c r="CQ318" s="90"/>
      <c r="DJ318" s="114"/>
      <c r="DK318" s="114"/>
      <c r="DM318" s="91"/>
      <c r="DN318" s="91"/>
      <c r="DO318" s="91"/>
      <c r="DP318" s="91"/>
      <c r="DQ318" s="91"/>
      <c r="DR318" s="91"/>
      <c r="DS318" s="91"/>
      <c r="DT318" s="91"/>
      <c r="DU318" s="91"/>
      <c r="DV318" s="91"/>
      <c r="DW318" s="91"/>
      <c r="DX318" s="91"/>
      <c r="DY318" s="91"/>
      <c r="DZ318" s="91"/>
      <c r="EA318" s="91"/>
      <c r="EB318" s="91"/>
      <c r="EC318" s="91"/>
      <c r="ED318" s="91"/>
      <c r="EE318" s="91"/>
      <c r="EF318" s="91"/>
      <c r="EG318" s="91"/>
      <c r="EH318" s="91"/>
      <c r="EI318" s="91"/>
      <c r="EJ318" s="91"/>
      <c r="EK318" s="91"/>
      <c r="EL318" s="91"/>
      <c r="EM318" s="91"/>
      <c r="EN318" s="91"/>
      <c r="EO318" s="91"/>
      <c r="EP318" s="91"/>
      <c r="EQ318" s="91"/>
      <c r="ER318" s="91"/>
      <c r="ES318" s="91"/>
      <c r="ET318" s="91"/>
      <c r="EU318" s="91"/>
      <c r="EV318" s="91"/>
      <c r="EW318" s="91"/>
      <c r="EX318" s="91"/>
      <c r="EY318" s="91"/>
      <c r="EZ318" s="91"/>
      <c r="FA318" s="91"/>
      <c r="FB318" s="91"/>
      <c r="FC318" s="91"/>
      <c r="FD318" s="91"/>
      <c r="FE318" s="91"/>
      <c r="FF318" s="91"/>
      <c r="FG318" s="91"/>
      <c r="FH318" s="91"/>
      <c r="FI318" s="91"/>
      <c r="FJ318" s="91"/>
      <c r="FK318" s="91"/>
      <c r="FL318" s="91"/>
      <c r="FM318" s="91"/>
      <c r="FN318" s="91"/>
      <c r="FO318" s="91"/>
      <c r="FP318" s="91"/>
      <c r="FQ318" s="91"/>
      <c r="FR318" s="91"/>
      <c r="FS318" s="91"/>
      <c r="FT318" s="91"/>
      <c r="FU318" s="91"/>
      <c r="FV318" s="91"/>
      <c r="FW318" s="91"/>
      <c r="FX318" s="91"/>
      <c r="FY318" s="91"/>
      <c r="FZ318" s="91"/>
      <c r="GA318" s="91"/>
      <c r="GB318" s="91"/>
      <c r="GC318" s="91"/>
      <c r="GD318" s="91"/>
      <c r="GE318" s="91"/>
      <c r="GF318" s="91"/>
      <c r="GG318" s="91"/>
      <c r="GH318" s="91"/>
      <c r="GI318" s="91"/>
      <c r="GJ318" s="91"/>
      <c r="GK318" s="91"/>
      <c r="GL318" s="91"/>
      <c r="GM318" s="91"/>
      <c r="GN318" s="91"/>
      <c r="GO318" s="91"/>
      <c r="GP318" s="91"/>
    </row>
    <row r="319" spans="2:198" s="20" customFormat="1">
      <c r="B319" s="11"/>
      <c r="U319" s="72"/>
      <c r="BB319" s="72"/>
      <c r="CF319" s="90"/>
      <c r="CG319" s="90"/>
      <c r="CH319" s="90"/>
      <c r="CI319" s="90"/>
      <c r="CJ319" s="90"/>
      <c r="CK319" s="90"/>
      <c r="CL319" s="90"/>
      <c r="CM319" s="90"/>
      <c r="CN319" s="90"/>
      <c r="CO319" s="90"/>
      <c r="CP319" s="90"/>
      <c r="CQ319" s="90"/>
      <c r="DJ319" s="114"/>
      <c r="DK319" s="114"/>
      <c r="DM319" s="91"/>
      <c r="DN319" s="91"/>
      <c r="DO319" s="91"/>
      <c r="DP319" s="91"/>
      <c r="DQ319" s="91"/>
      <c r="DR319" s="91"/>
      <c r="DS319" s="91"/>
      <c r="DT319" s="91"/>
      <c r="DU319" s="91"/>
      <c r="DV319" s="91"/>
      <c r="DW319" s="91"/>
      <c r="DX319" s="91"/>
      <c r="DY319" s="91"/>
      <c r="DZ319" s="91"/>
      <c r="EA319" s="91"/>
      <c r="EB319" s="91"/>
      <c r="EC319" s="91"/>
      <c r="ED319" s="91"/>
      <c r="EE319" s="91"/>
      <c r="EF319" s="91"/>
      <c r="EG319" s="91"/>
      <c r="EH319" s="91"/>
      <c r="EI319" s="91"/>
      <c r="EJ319" s="91"/>
      <c r="EK319" s="91"/>
      <c r="EL319" s="91"/>
      <c r="EM319" s="91"/>
      <c r="EN319" s="91"/>
      <c r="EO319" s="91"/>
      <c r="EP319" s="91"/>
      <c r="EQ319" s="91"/>
      <c r="ER319" s="91"/>
      <c r="ES319" s="91"/>
      <c r="ET319" s="91"/>
      <c r="EU319" s="91"/>
      <c r="EV319" s="91"/>
      <c r="EW319" s="91"/>
      <c r="EX319" s="91"/>
      <c r="EY319" s="91"/>
      <c r="EZ319" s="91"/>
      <c r="FA319" s="91"/>
      <c r="FB319" s="91"/>
      <c r="FC319" s="91"/>
      <c r="FD319" s="91"/>
      <c r="FE319" s="91"/>
      <c r="FF319" s="91"/>
      <c r="FG319" s="91"/>
      <c r="FH319" s="91"/>
      <c r="FI319" s="91"/>
      <c r="FJ319" s="91"/>
      <c r="FK319" s="91"/>
      <c r="FL319" s="91"/>
      <c r="FM319" s="91"/>
      <c r="FN319" s="91"/>
      <c r="FO319" s="91"/>
      <c r="FP319" s="91"/>
      <c r="FQ319" s="91"/>
      <c r="FR319" s="91"/>
      <c r="FS319" s="91"/>
      <c r="FT319" s="91"/>
      <c r="FU319" s="91"/>
      <c r="FV319" s="91"/>
      <c r="FW319" s="91"/>
      <c r="FX319" s="91"/>
      <c r="FY319" s="91"/>
      <c r="FZ319" s="91"/>
      <c r="GA319" s="91"/>
      <c r="GB319" s="91"/>
      <c r="GC319" s="91"/>
      <c r="GD319" s="91"/>
      <c r="GE319" s="91"/>
      <c r="GF319" s="91"/>
      <c r="GG319" s="91"/>
      <c r="GH319" s="91"/>
      <c r="GI319" s="91"/>
      <c r="GJ319" s="91"/>
      <c r="GK319" s="91"/>
      <c r="GL319" s="91"/>
      <c r="GM319" s="91"/>
      <c r="GN319" s="91"/>
      <c r="GO319" s="91"/>
      <c r="GP319" s="91"/>
    </row>
    <row r="320" spans="2:198" s="20" customFormat="1">
      <c r="B320" s="11"/>
      <c r="U320" s="72"/>
      <c r="BB320" s="72"/>
      <c r="CF320" s="90"/>
      <c r="CG320" s="90"/>
      <c r="CH320" s="90"/>
      <c r="CI320" s="90"/>
      <c r="CJ320" s="90"/>
      <c r="CK320" s="90"/>
      <c r="CL320" s="90"/>
      <c r="CM320" s="90"/>
      <c r="CN320" s="90"/>
      <c r="CO320" s="90"/>
      <c r="CP320" s="90"/>
      <c r="CQ320" s="90"/>
      <c r="DJ320" s="114"/>
      <c r="DK320" s="114"/>
      <c r="DM320" s="91"/>
      <c r="DN320" s="91"/>
      <c r="DO320" s="91"/>
      <c r="DP320" s="91"/>
      <c r="DQ320" s="91"/>
      <c r="DR320" s="91"/>
      <c r="DS320" s="91"/>
      <c r="DT320" s="91"/>
      <c r="DU320" s="91"/>
      <c r="DV320" s="91"/>
      <c r="DW320" s="91"/>
      <c r="DX320" s="91"/>
      <c r="DY320" s="91"/>
      <c r="DZ320" s="91"/>
      <c r="EA320" s="91"/>
      <c r="EB320" s="91"/>
      <c r="EC320" s="91"/>
      <c r="ED320" s="91"/>
      <c r="EE320" s="91"/>
      <c r="EF320" s="91"/>
      <c r="EG320" s="91"/>
      <c r="EH320" s="91"/>
      <c r="EI320" s="91"/>
      <c r="EJ320" s="91"/>
      <c r="EK320" s="91"/>
      <c r="EL320" s="91"/>
      <c r="EM320" s="91"/>
      <c r="EN320" s="91"/>
      <c r="EO320" s="91"/>
      <c r="EP320" s="91"/>
      <c r="EQ320" s="91"/>
      <c r="ER320" s="91"/>
      <c r="ES320" s="91"/>
      <c r="ET320" s="91"/>
      <c r="EU320" s="91"/>
      <c r="EV320" s="91"/>
      <c r="EW320" s="91"/>
      <c r="EX320" s="91"/>
      <c r="EY320" s="91"/>
      <c r="EZ320" s="91"/>
      <c r="FA320" s="91"/>
      <c r="FB320" s="91"/>
      <c r="FC320" s="91"/>
      <c r="FD320" s="91"/>
      <c r="FE320" s="91"/>
      <c r="FF320" s="91"/>
      <c r="FG320" s="91"/>
      <c r="FH320" s="91"/>
      <c r="FI320" s="91"/>
      <c r="FJ320" s="91"/>
      <c r="FK320" s="91"/>
      <c r="FL320" s="91"/>
      <c r="FM320" s="91"/>
      <c r="FN320" s="91"/>
      <c r="FO320" s="91"/>
      <c r="FP320" s="91"/>
      <c r="FQ320" s="91"/>
      <c r="FR320" s="91"/>
      <c r="FS320" s="91"/>
      <c r="FT320" s="91"/>
      <c r="FU320" s="91"/>
      <c r="FV320" s="91"/>
      <c r="FW320" s="91"/>
      <c r="FX320" s="91"/>
      <c r="FY320" s="91"/>
      <c r="FZ320" s="91"/>
      <c r="GA320" s="91"/>
      <c r="GB320" s="91"/>
      <c r="GC320" s="91"/>
      <c r="GD320" s="91"/>
      <c r="GE320" s="91"/>
      <c r="GF320" s="91"/>
      <c r="GG320" s="91"/>
      <c r="GH320" s="91"/>
      <c r="GI320" s="91"/>
      <c r="GJ320" s="91"/>
      <c r="GK320" s="91"/>
      <c r="GL320" s="91"/>
      <c r="GM320" s="91"/>
      <c r="GN320" s="91"/>
      <c r="GO320" s="91"/>
      <c r="GP320" s="91"/>
    </row>
    <row r="321" spans="2:198" s="20" customFormat="1">
      <c r="B321" s="11"/>
      <c r="U321" s="72"/>
      <c r="BB321" s="72"/>
      <c r="CF321" s="90"/>
      <c r="CG321" s="90"/>
      <c r="CH321" s="90"/>
      <c r="CI321" s="90"/>
      <c r="CJ321" s="90"/>
      <c r="CK321" s="90"/>
      <c r="CL321" s="90"/>
      <c r="CM321" s="90"/>
      <c r="CN321" s="90"/>
      <c r="CO321" s="90"/>
      <c r="CP321" s="90"/>
      <c r="CQ321" s="90"/>
      <c r="DJ321" s="114"/>
      <c r="DK321" s="114"/>
      <c r="DM321" s="91"/>
      <c r="DN321" s="91"/>
      <c r="DO321" s="91"/>
      <c r="DP321" s="91"/>
      <c r="DQ321" s="91"/>
      <c r="DR321" s="91"/>
      <c r="DS321" s="91"/>
      <c r="DT321" s="91"/>
      <c r="DU321" s="91"/>
      <c r="DV321" s="91"/>
      <c r="DW321" s="91"/>
      <c r="DX321" s="91"/>
      <c r="DY321" s="91"/>
      <c r="DZ321" s="91"/>
      <c r="EA321" s="91"/>
      <c r="EB321" s="91"/>
      <c r="EC321" s="91"/>
      <c r="ED321" s="91"/>
      <c r="EE321" s="91"/>
      <c r="EF321" s="91"/>
      <c r="EG321" s="91"/>
      <c r="EH321" s="91"/>
      <c r="EI321" s="91"/>
      <c r="EJ321" s="91"/>
      <c r="EK321" s="91"/>
      <c r="EL321" s="91"/>
      <c r="EM321" s="91"/>
      <c r="EN321" s="91"/>
      <c r="EO321" s="91"/>
      <c r="EP321" s="91"/>
      <c r="EQ321" s="91"/>
      <c r="ER321" s="91"/>
      <c r="ES321" s="91"/>
      <c r="ET321" s="91"/>
      <c r="EU321" s="91"/>
      <c r="EV321" s="91"/>
      <c r="EW321" s="91"/>
      <c r="EX321" s="91"/>
      <c r="EY321" s="91"/>
      <c r="EZ321" s="91"/>
      <c r="FA321" s="91"/>
      <c r="FB321" s="91"/>
      <c r="FC321" s="91"/>
      <c r="FD321" s="91"/>
      <c r="FE321" s="91"/>
      <c r="FF321" s="91"/>
      <c r="FG321" s="91"/>
      <c r="FH321" s="91"/>
      <c r="FI321" s="91"/>
      <c r="FJ321" s="91"/>
      <c r="FK321" s="91"/>
      <c r="FL321" s="91"/>
      <c r="FM321" s="91"/>
      <c r="FN321" s="91"/>
      <c r="FO321" s="91"/>
      <c r="FP321" s="91"/>
      <c r="FQ321" s="91"/>
      <c r="FR321" s="91"/>
      <c r="FS321" s="91"/>
      <c r="FT321" s="91"/>
      <c r="FU321" s="91"/>
      <c r="FV321" s="91"/>
      <c r="FW321" s="91"/>
      <c r="FX321" s="91"/>
      <c r="FY321" s="91"/>
      <c r="FZ321" s="91"/>
      <c r="GA321" s="91"/>
      <c r="GB321" s="91"/>
      <c r="GC321" s="91"/>
      <c r="GD321" s="91"/>
      <c r="GE321" s="91"/>
      <c r="GF321" s="91"/>
      <c r="GG321" s="91"/>
      <c r="GH321" s="91"/>
      <c r="GI321" s="91"/>
      <c r="GJ321" s="91"/>
      <c r="GK321" s="91"/>
      <c r="GL321" s="91"/>
      <c r="GM321" s="91"/>
      <c r="GN321" s="91"/>
      <c r="GO321" s="91"/>
      <c r="GP321" s="91"/>
    </row>
    <row r="322" spans="2:198" s="20" customFormat="1">
      <c r="B322" s="11"/>
      <c r="U322" s="72"/>
      <c r="BB322" s="72"/>
      <c r="CF322" s="90"/>
      <c r="CG322" s="90"/>
      <c r="CH322" s="90"/>
      <c r="CI322" s="90"/>
      <c r="CJ322" s="90"/>
      <c r="CK322" s="90"/>
      <c r="CL322" s="90"/>
      <c r="CM322" s="90"/>
      <c r="CN322" s="90"/>
      <c r="CO322" s="90"/>
      <c r="CP322" s="90"/>
      <c r="CQ322" s="90"/>
      <c r="DJ322" s="114"/>
      <c r="DK322" s="114"/>
      <c r="DM322" s="91"/>
      <c r="DN322" s="91"/>
      <c r="DO322" s="91"/>
      <c r="DP322" s="91"/>
      <c r="DQ322" s="91"/>
      <c r="DR322" s="91"/>
      <c r="DS322" s="91"/>
      <c r="DT322" s="91"/>
      <c r="DU322" s="91"/>
      <c r="DV322" s="91"/>
      <c r="DW322" s="91"/>
      <c r="DX322" s="91"/>
      <c r="DY322" s="91"/>
      <c r="DZ322" s="91"/>
      <c r="EA322" s="91"/>
      <c r="EB322" s="91"/>
      <c r="EC322" s="91"/>
      <c r="ED322" s="91"/>
      <c r="EE322" s="91"/>
      <c r="EF322" s="91"/>
      <c r="EG322" s="91"/>
      <c r="EH322" s="91"/>
      <c r="EI322" s="91"/>
      <c r="EJ322" s="91"/>
      <c r="EK322" s="91"/>
      <c r="EL322" s="91"/>
      <c r="EM322" s="91"/>
      <c r="EN322" s="91"/>
      <c r="EO322" s="91"/>
      <c r="EP322" s="91"/>
      <c r="EQ322" s="91"/>
      <c r="ER322" s="91"/>
      <c r="ES322" s="91"/>
      <c r="ET322" s="91"/>
      <c r="EU322" s="91"/>
      <c r="EV322" s="91"/>
      <c r="EW322" s="91"/>
      <c r="EX322" s="91"/>
      <c r="EY322" s="91"/>
      <c r="EZ322" s="91"/>
      <c r="FA322" s="91"/>
      <c r="FB322" s="91"/>
      <c r="FC322" s="91"/>
      <c r="FD322" s="91"/>
      <c r="FE322" s="91"/>
      <c r="FF322" s="91"/>
      <c r="FG322" s="91"/>
      <c r="FH322" s="91"/>
      <c r="FI322" s="91"/>
      <c r="FJ322" s="91"/>
      <c r="FK322" s="91"/>
      <c r="FL322" s="91"/>
      <c r="FM322" s="91"/>
      <c r="FN322" s="91"/>
      <c r="FO322" s="91"/>
      <c r="FP322" s="91"/>
      <c r="FQ322" s="91"/>
      <c r="FR322" s="91"/>
      <c r="FS322" s="91"/>
      <c r="FT322" s="91"/>
      <c r="FU322" s="91"/>
      <c r="FV322" s="91"/>
      <c r="FW322" s="91"/>
      <c r="FX322" s="91"/>
      <c r="FY322" s="91"/>
      <c r="FZ322" s="91"/>
      <c r="GA322" s="91"/>
      <c r="GB322" s="91"/>
      <c r="GC322" s="91"/>
      <c r="GD322" s="91"/>
      <c r="GE322" s="91"/>
      <c r="GF322" s="91"/>
      <c r="GG322" s="91"/>
      <c r="GH322" s="91"/>
      <c r="GI322" s="91"/>
      <c r="GJ322" s="91"/>
      <c r="GK322" s="91"/>
      <c r="GL322" s="91"/>
      <c r="GM322" s="91"/>
      <c r="GN322" s="91"/>
      <c r="GO322" s="91"/>
      <c r="GP322" s="91"/>
    </row>
    <row r="323" spans="2:198" s="20" customFormat="1">
      <c r="B323" s="11"/>
      <c r="U323" s="72"/>
      <c r="BB323" s="72"/>
      <c r="CF323" s="90"/>
      <c r="CG323" s="90"/>
      <c r="CH323" s="90"/>
      <c r="CI323" s="90"/>
      <c r="CJ323" s="90"/>
      <c r="CK323" s="90"/>
      <c r="CL323" s="90"/>
      <c r="CM323" s="90"/>
      <c r="CN323" s="90"/>
      <c r="CO323" s="90"/>
      <c r="CP323" s="90"/>
      <c r="CQ323" s="90"/>
      <c r="DJ323" s="114"/>
      <c r="DK323" s="114"/>
      <c r="DM323" s="91"/>
      <c r="DN323" s="91"/>
      <c r="DO323" s="91"/>
      <c r="DP323" s="91"/>
      <c r="DQ323" s="91"/>
      <c r="DR323" s="91"/>
      <c r="DS323" s="91"/>
      <c r="DT323" s="91"/>
      <c r="DU323" s="91"/>
      <c r="DV323" s="91"/>
      <c r="DW323" s="91"/>
      <c r="DX323" s="91"/>
      <c r="DY323" s="91"/>
      <c r="DZ323" s="91"/>
      <c r="EA323" s="91"/>
      <c r="EB323" s="91"/>
      <c r="EC323" s="91"/>
      <c r="ED323" s="91"/>
      <c r="EE323" s="91"/>
      <c r="EF323" s="91"/>
      <c r="EG323" s="91"/>
      <c r="EH323" s="91"/>
      <c r="EI323" s="91"/>
      <c r="EJ323" s="91"/>
      <c r="EK323" s="91"/>
      <c r="EL323" s="91"/>
      <c r="EM323" s="91"/>
      <c r="EN323" s="91"/>
      <c r="EO323" s="91"/>
      <c r="EP323" s="91"/>
      <c r="EQ323" s="91"/>
      <c r="ER323" s="91"/>
      <c r="ES323" s="91"/>
      <c r="ET323" s="91"/>
      <c r="EU323" s="91"/>
      <c r="EV323" s="91"/>
      <c r="EW323" s="91"/>
      <c r="EX323" s="91"/>
      <c r="EY323" s="91"/>
      <c r="EZ323" s="91"/>
      <c r="FA323" s="91"/>
      <c r="FB323" s="91"/>
      <c r="FC323" s="91"/>
      <c r="FD323" s="91"/>
      <c r="FE323" s="91"/>
      <c r="FF323" s="91"/>
      <c r="FG323" s="91"/>
      <c r="FH323" s="91"/>
      <c r="FI323" s="91"/>
      <c r="FJ323" s="91"/>
      <c r="FK323" s="91"/>
      <c r="FL323" s="91"/>
      <c r="FM323" s="91"/>
      <c r="FN323" s="91"/>
      <c r="FO323" s="91"/>
      <c r="FP323" s="91"/>
      <c r="FQ323" s="91"/>
      <c r="FR323" s="91"/>
      <c r="FS323" s="91"/>
      <c r="FT323" s="91"/>
      <c r="FU323" s="91"/>
      <c r="FV323" s="91"/>
      <c r="FW323" s="91"/>
      <c r="FX323" s="91"/>
      <c r="FY323" s="91"/>
      <c r="FZ323" s="91"/>
      <c r="GA323" s="91"/>
      <c r="GB323" s="91"/>
      <c r="GC323" s="91"/>
      <c r="GD323" s="91"/>
      <c r="GE323" s="91"/>
      <c r="GF323" s="91"/>
      <c r="GG323" s="91"/>
      <c r="GH323" s="91"/>
      <c r="GI323" s="91"/>
      <c r="GJ323" s="91"/>
      <c r="GK323" s="91"/>
      <c r="GL323" s="91"/>
      <c r="GM323" s="91"/>
      <c r="GN323" s="91"/>
      <c r="GO323" s="91"/>
      <c r="GP323" s="91"/>
    </row>
    <row r="324" spans="2:198" s="20" customFormat="1">
      <c r="B324" s="11"/>
      <c r="U324" s="72"/>
      <c r="BB324" s="72"/>
      <c r="CF324" s="90"/>
      <c r="CG324" s="90"/>
      <c r="CH324" s="90"/>
      <c r="CI324" s="90"/>
      <c r="CJ324" s="90"/>
      <c r="CK324" s="90"/>
      <c r="CL324" s="90"/>
      <c r="CM324" s="90"/>
      <c r="CN324" s="90"/>
      <c r="CO324" s="90"/>
      <c r="CP324" s="90"/>
      <c r="CQ324" s="90"/>
      <c r="DJ324" s="114"/>
      <c r="DK324" s="114"/>
      <c r="DM324" s="91"/>
      <c r="DN324" s="91"/>
      <c r="DO324" s="91"/>
      <c r="DP324" s="91"/>
      <c r="DQ324" s="91"/>
      <c r="DR324" s="91"/>
      <c r="DS324" s="91"/>
      <c r="DT324" s="91"/>
      <c r="DU324" s="91"/>
      <c r="DV324" s="91"/>
      <c r="DW324" s="91"/>
      <c r="DX324" s="91"/>
      <c r="DY324" s="91"/>
      <c r="DZ324" s="91"/>
      <c r="EA324" s="91"/>
      <c r="EB324" s="91"/>
      <c r="EC324" s="91"/>
      <c r="ED324" s="91"/>
      <c r="EE324" s="91"/>
      <c r="EF324" s="91"/>
      <c r="EG324" s="91"/>
      <c r="EH324" s="91"/>
      <c r="EI324" s="91"/>
      <c r="EJ324" s="91"/>
      <c r="EK324" s="91"/>
      <c r="EL324" s="91"/>
      <c r="EM324" s="91"/>
      <c r="EN324" s="91"/>
      <c r="EO324" s="91"/>
      <c r="EP324" s="91"/>
      <c r="EQ324" s="91"/>
      <c r="ER324" s="91"/>
      <c r="ES324" s="91"/>
      <c r="ET324" s="91"/>
      <c r="EU324" s="91"/>
      <c r="EV324" s="91"/>
      <c r="EW324" s="91"/>
      <c r="EX324" s="91"/>
      <c r="EY324" s="91"/>
      <c r="EZ324" s="91"/>
      <c r="FA324" s="91"/>
      <c r="FB324" s="91"/>
      <c r="FC324" s="91"/>
      <c r="FD324" s="91"/>
      <c r="FE324" s="91"/>
      <c r="FF324" s="91"/>
      <c r="FG324" s="91"/>
      <c r="FH324" s="91"/>
      <c r="FI324" s="91"/>
      <c r="FJ324" s="91"/>
      <c r="FK324" s="91"/>
      <c r="FL324" s="91"/>
      <c r="FM324" s="91"/>
      <c r="FN324" s="91"/>
      <c r="FO324" s="91"/>
      <c r="FP324" s="91"/>
      <c r="FQ324" s="91"/>
      <c r="FR324" s="91"/>
      <c r="FS324" s="91"/>
      <c r="FT324" s="91"/>
      <c r="FU324" s="91"/>
      <c r="FV324" s="91"/>
      <c r="FW324" s="91"/>
      <c r="FX324" s="91"/>
      <c r="FY324" s="91"/>
      <c r="FZ324" s="91"/>
      <c r="GA324" s="91"/>
      <c r="GB324" s="91"/>
      <c r="GC324" s="91"/>
      <c r="GD324" s="91"/>
      <c r="GE324" s="91"/>
      <c r="GF324" s="91"/>
      <c r="GG324" s="91"/>
      <c r="GH324" s="91"/>
      <c r="GI324" s="91"/>
      <c r="GJ324" s="91"/>
      <c r="GK324" s="91"/>
      <c r="GL324" s="91"/>
      <c r="GM324" s="91"/>
      <c r="GN324" s="91"/>
      <c r="GO324" s="91"/>
      <c r="GP324" s="91"/>
    </row>
    <row r="325" spans="2:198" s="20" customFormat="1">
      <c r="B325" s="11"/>
      <c r="U325" s="72"/>
      <c r="BB325" s="72"/>
      <c r="CF325" s="90"/>
      <c r="CG325" s="90"/>
      <c r="CH325" s="90"/>
      <c r="CI325" s="90"/>
      <c r="CJ325" s="90"/>
      <c r="CK325" s="90"/>
      <c r="CL325" s="90"/>
      <c r="CM325" s="90"/>
      <c r="CN325" s="90"/>
      <c r="CO325" s="90"/>
      <c r="CP325" s="90"/>
      <c r="CQ325" s="90"/>
      <c r="DJ325" s="114"/>
      <c r="DK325" s="114"/>
      <c r="DM325" s="91"/>
      <c r="DN325" s="91"/>
      <c r="DO325" s="91"/>
      <c r="DP325" s="91"/>
      <c r="DQ325" s="91"/>
      <c r="DR325" s="91"/>
      <c r="DS325" s="91"/>
      <c r="DT325" s="91"/>
      <c r="DU325" s="91"/>
      <c r="DV325" s="91"/>
      <c r="DW325" s="91"/>
      <c r="DX325" s="91"/>
      <c r="DY325" s="91"/>
      <c r="DZ325" s="91"/>
      <c r="EA325" s="91"/>
      <c r="EB325" s="91"/>
      <c r="EC325" s="91"/>
      <c r="ED325" s="91"/>
      <c r="EE325" s="91"/>
      <c r="EF325" s="91"/>
      <c r="EG325" s="91"/>
      <c r="EH325" s="91"/>
      <c r="EI325" s="91"/>
      <c r="EJ325" s="91"/>
      <c r="EK325" s="91"/>
      <c r="EL325" s="91"/>
      <c r="EM325" s="91"/>
      <c r="EN325" s="91"/>
      <c r="EO325" s="91"/>
      <c r="EP325" s="91"/>
      <c r="EQ325" s="91"/>
      <c r="ER325" s="91"/>
      <c r="ES325" s="91"/>
      <c r="ET325" s="91"/>
      <c r="EU325" s="91"/>
      <c r="EV325" s="91"/>
      <c r="EW325" s="91"/>
      <c r="EX325" s="91"/>
      <c r="EY325" s="91"/>
      <c r="EZ325" s="91"/>
      <c r="FA325" s="91"/>
      <c r="FB325" s="91"/>
      <c r="FC325" s="91"/>
      <c r="FD325" s="91"/>
      <c r="FE325" s="91"/>
      <c r="FF325" s="91"/>
      <c r="FG325" s="91"/>
      <c r="FH325" s="91"/>
      <c r="FI325" s="91"/>
      <c r="FJ325" s="91"/>
      <c r="FK325" s="91"/>
      <c r="FL325" s="91"/>
      <c r="FM325" s="91"/>
      <c r="FN325" s="91"/>
      <c r="FO325" s="91"/>
      <c r="FP325" s="91"/>
      <c r="FQ325" s="91"/>
      <c r="FR325" s="91"/>
      <c r="FS325" s="91"/>
      <c r="FT325" s="91"/>
      <c r="FU325" s="91"/>
      <c r="FV325" s="91"/>
      <c r="FW325" s="91"/>
      <c r="FX325" s="91"/>
      <c r="FY325" s="91"/>
      <c r="FZ325" s="91"/>
      <c r="GA325" s="91"/>
      <c r="GB325" s="91"/>
      <c r="GC325" s="91"/>
      <c r="GD325" s="91"/>
      <c r="GE325" s="91"/>
      <c r="GF325" s="91"/>
      <c r="GG325" s="91"/>
      <c r="GH325" s="91"/>
      <c r="GI325" s="91"/>
      <c r="GJ325" s="91"/>
      <c r="GK325" s="91"/>
      <c r="GL325" s="91"/>
      <c r="GM325" s="91"/>
      <c r="GN325" s="91"/>
      <c r="GO325" s="91"/>
      <c r="GP325" s="91"/>
    </row>
    <row r="326" spans="2:198" s="20" customFormat="1">
      <c r="B326" s="11"/>
      <c r="U326" s="72"/>
      <c r="BB326" s="72"/>
      <c r="CF326" s="90"/>
      <c r="CG326" s="90"/>
      <c r="CH326" s="90"/>
      <c r="CI326" s="90"/>
      <c r="CJ326" s="90"/>
      <c r="CK326" s="90"/>
      <c r="CL326" s="90"/>
      <c r="CM326" s="90"/>
      <c r="CN326" s="90"/>
      <c r="CO326" s="90"/>
      <c r="CP326" s="90"/>
      <c r="CQ326" s="90"/>
      <c r="DJ326" s="114"/>
      <c r="DK326" s="114"/>
      <c r="DM326" s="91"/>
      <c r="DN326" s="91"/>
      <c r="DO326" s="91"/>
      <c r="DP326" s="91"/>
      <c r="DQ326" s="91"/>
      <c r="DR326" s="91"/>
      <c r="DS326" s="91"/>
      <c r="DT326" s="91"/>
      <c r="DU326" s="91"/>
      <c r="DV326" s="91"/>
      <c r="DW326" s="91"/>
      <c r="DX326" s="91"/>
      <c r="DY326" s="91"/>
      <c r="DZ326" s="91"/>
      <c r="EA326" s="91"/>
      <c r="EB326" s="91"/>
      <c r="EC326" s="91"/>
      <c r="ED326" s="91"/>
      <c r="EE326" s="91"/>
      <c r="EF326" s="91"/>
      <c r="EG326" s="91"/>
      <c r="EH326" s="91"/>
      <c r="EI326" s="91"/>
      <c r="EJ326" s="91"/>
      <c r="EK326" s="91"/>
      <c r="EL326" s="91"/>
      <c r="EM326" s="91"/>
      <c r="EN326" s="91"/>
      <c r="EO326" s="91"/>
      <c r="EP326" s="91"/>
      <c r="EQ326" s="91"/>
      <c r="ER326" s="91"/>
      <c r="ES326" s="91"/>
      <c r="ET326" s="91"/>
      <c r="EU326" s="91"/>
      <c r="EV326" s="91"/>
      <c r="EW326" s="91"/>
      <c r="EX326" s="91"/>
      <c r="EY326" s="91"/>
      <c r="EZ326" s="91"/>
      <c r="FA326" s="91"/>
      <c r="FB326" s="91"/>
      <c r="FC326" s="91"/>
      <c r="FD326" s="91"/>
      <c r="FE326" s="91"/>
      <c r="FF326" s="91"/>
      <c r="FG326" s="91"/>
      <c r="FH326" s="91"/>
      <c r="FI326" s="91"/>
      <c r="FJ326" s="91"/>
      <c r="FK326" s="91"/>
      <c r="FL326" s="91"/>
      <c r="FM326" s="91"/>
      <c r="FN326" s="91"/>
      <c r="FO326" s="91"/>
      <c r="FP326" s="91"/>
      <c r="FQ326" s="91"/>
      <c r="FR326" s="91"/>
      <c r="FS326" s="91"/>
      <c r="FT326" s="91"/>
      <c r="FU326" s="91"/>
      <c r="FV326" s="91"/>
      <c r="FW326" s="91"/>
      <c r="FX326" s="91"/>
      <c r="FY326" s="91"/>
      <c r="FZ326" s="91"/>
      <c r="GA326" s="91"/>
      <c r="GB326" s="91"/>
      <c r="GC326" s="91"/>
      <c r="GD326" s="91"/>
      <c r="GE326" s="91"/>
      <c r="GF326" s="91"/>
      <c r="GG326" s="91"/>
      <c r="GH326" s="91"/>
      <c r="GI326" s="91"/>
      <c r="GJ326" s="91"/>
      <c r="GK326" s="91"/>
      <c r="GL326" s="91"/>
      <c r="GM326" s="91"/>
      <c r="GN326" s="91"/>
      <c r="GO326" s="91"/>
      <c r="GP326" s="91"/>
    </row>
    <row r="327" spans="2:198" s="20" customFormat="1">
      <c r="B327" s="11"/>
      <c r="U327" s="72"/>
      <c r="BB327" s="72"/>
      <c r="CF327" s="90"/>
      <c r="CG327" s="90"/>
      <c r="CH327" s="90"/>
      <c r="CI327" s="90"/>
      <c r="CJ327" s="90"/>
      <c r="CK327" s="90"/>
      <c r="CL327" s="90"/>
      <c r="CM327" s="90"/>
      <c r="CN327" s="90"/>
      <c r="CO327" s="90"/>
      <c r="CP327" s="90"/>
      <c r="CQ327" s="90"/>
      <c r="DJ327" s="114"/>
      <c r="DK327" s="114"/>
      <c r="DM327" s="91"/>
      <c r="DN327" s="91"/>
      <c r="DO327" s="91"/>
      <c r="DP327" s="91"/>
      <c r="DQ327" s="91"/>
      <c r="DR327" s="91"/>
      <c r="DS327" s="91"/>
      <c r="DT327" s="91"/>
      <c r="DU327" s="91"/>
      <c r="DV327" s="91"/>
      <c r="DW327" s="91"/>
      <c r="DX327" s="91"/>
      <c r="DY327" s="91"/>
      <c r="DZ327" s="91"/>
      <c r="EA327" s="91"/>
      <c r="EB327" s="91"/>
      <c r="EC327" s="91"/>
      <c r="ED327" s="91"/>
      <c r="EE327" s="91"/>
      <c r="EF327" s="91"/>
      <c r="EG327" s="91"/>
      <c r="EH327" s="91"/>
      <c r="EI327" s="91"/>
      <c r="EJ327" s="91"/>
      <c r="EK327" s="91"/>
      <c r="EL327" s="91"/>
      <c r="EM327" s="91"/>
      <c r="EN327" s="91"/>
      <c r="EO327" s="91"/>
      <c r="EP327" s="91"/>
      <c r="EQ327" s="91"/>
      <c r="ER327" s="91"/>
      <c r="ES327" s="91"/>
      <c r="ET327" s="91"/>
      <c r="EU327" s="91"/>
      <c r="EV327" s="91"/>
      <c r="EW327" s="91"/>
      <c r="EX327" s="91"/>
      <c r="EY327" s="91"/>
      <c r="EZ327" s="91"/>
      <c r="FA327" s="91"/>
      <c r="FB327" s="91"/>
      <c r="FC327" s="91"/>
      <c r="FD327" s="91"/>
      <c r="FE327" s="91"/>
      <c r="FF327" s="91"/>
      <c r="FG327" s="91"/>
      <c r="FH327" s="91"/>
      <c r="FI327" s="91"/>
      <c r="FJ327" s="91"/>
      <c r="FK327" s="91"/>
      <c r="FL327" s="91"/>
      <c r="FM327" s="91"/>
      <c r="FN327" s="91"/>
      <c r="FO327" s="91"/>
      <c r="FP327" s="91"/>
      <c r="FQ327" s="91"/>
      <c r="FR327" s="91"/>
      <c r="FS327" s="91"/>
      <c r="FT327" s="91"/>
      <c r="FU327" s="91"/>
      <c r="FV327" s="91"/>
      <c r="FW327" s="91"/>
      <c r="FX327" s="91"/>
      <c r="FY327" s="91"/>
      <c r="FZ327" s="91"/>
      <c r="GA327" s="91"/>
      <c r="GB327" s="91"/>
      <c r="GC327" s="91"/>
      <c r="GD327" s="91"/>
      <c r="GE327" s="91"/>
      <c r="GF327" s="91"/>
      <c r="GG327" s="91"/>
      <c r="GH327" s="91"/>
      <c r="GI327" s="91"/>
      <c r="GJ327" s="91"/>
      <c r="GK327" s="91"/>
      <c r="GL327" s="91"/>
      <c r="GM327" s="91"/>
      <c r="GN327" s="91"/>
      <c r="GO327" s="91"/>
      <c r="GP327" s="91"/>
    </row>
    <row r="328" spans="2:198" s="20" customFormat="1">
      <c r="B328" s="11"/>
      <c r="U328" s="72"/>
      <c r="BB328" s="72"/>
      <c r="CF328" s="90"/>
      <c r="CG328" s="90"/>
      <c r="CH328" s="90"/>
      <c r="CI328" s="90"/>
      <c r="CJ328" s="90"/>
      <c r="CK328" s="90"/>
      <c r="CL328" s="90"/>
      <c r="CM328" s="90"/>
      <c r="CN328" s="90"/>
      <c r="CO328" s="90"/>
      <c r="CP328" s="90"/>
      <c r="CQ328" s="90"/>
      <c r="DJ328" s="114"/>
      <c r="DK328" s="114"/>
      <c r="DM328" s="91"/>
      <c r="DN328" s="91"/>
      <c r="DO328" s="91"/>
      <c r="DP328" s="91"/>
      <c r="DQ328" s="91"/>
      <c r="DR328" s="91"/>
      <c r="DS328" s="91"/>
      <c r="DT328" s="91"/>
      <c r="DU328" s="91"/>
      <c r="DV328" s="91"/>
      <c r="DW328" s="91"/>
      <c r="DX328" s="91"/>
      <c r="DY328" s="91"/>
      <c r="DZ328" s="91"/>
      <c r="EA328" s="91"/>
      <c r="EB328" s="91"/>
      <c r="EC328" s="91"/>
      <c r="ED328" s="91"/>
      <c r="EE328" s="91"/>
      <c r="EF328" s="91"/>
      <c r="EG328" s="91"/>
      <c r="EH328" s="91"/>
      <c r="EI328" s="91"/>
      <c r="EJ328" s="91"/>
      <c r="EK328" s="91"/>
      <c r="EL328" s="91"/>
      <c r="EM328" s="91"/>
      <c r="EN328" s="91"/>
      <c r="EO328" s="91"/>
      <c r="EP328" s="91"/>
      <c r="EQ328" s="91"/>
      <c r="ER328" s="91"/>
      <c r="ES328" s="91"/>
      <c r="ET328" s="91"/>
      <c r="EU328" s="91"/>
      <c r="EV328" s="91"/>
      <c r="EW328" s="91"/>
      <c r="EX328" s="91"/>
      <c r="EY328" s="91"/>
      <c r="EZ328" s="91"/>
      <c r="FA328" s="91"/>
      <c r="FB328" s="91"/>
      <c r="FC328" s="91"/>
      <c r="FD328" s="91"/>
      <c r="FE328" s="91"/>
      <c r="FF328" s="91"/>
      <c r="FG328" s="91"/>
      <c r="FH328" s="91"/>
      <c r="FI328" s="91"/>
      <c r="FJ328" s="91"/>
      <c r="FK328" s="91"/>
      <c r="FL328" s="91"/>
      <c r="FM328" s="91"/>
      <c r="FN328" s="91"/>
      <c r="FO328" s="91"/>
      <c r="FP328" s="91"/>
      <c r="FQ328" s="91"/>
      <c r="FR328" s="91"/>
      <c r="FS328" s="91"/>
      <c r="FT328" s="91"/>
      <c r="FU328" s="91"/>
      <c r="FV328" s="91"/>
      <c r="FW328" s="91"/>
      <c r="FX328" s="91"/>
      <c r="FY328" s="91"/>
      <c r="FZ328" s="91"/>
      <c r="GA328" s="91"/>
      <c r="GB328" s="91"/>
      <c r="GC328" s="91"/>
      <c r="GD328" s="91"/>
      <c r="GE328" s="91"/>
      <c r="GF328" s="91"/>
      <c r="GG328" s="91"/>
      <c r="GH328" s="91"/>
      <c r="GI328" s="91"/>
      <c r="GJ328" s="91"/>
      <c r="GK328" s="91"/>
      <c r="GL328" s="91"/>
      <c r="GM328" s="91"/>
      <c r="GN328" s="91"/>
      <c r="GO328" s="91"/>
      <c r="GP328" s="91"/>
    </row>
    <row r="329" spans="2:198" s="20" customFormat="1">
      <c r="B329" s="11"/>
      <c r="U329" s="72"/>
      <c r="BB329" s="72"/>
      <c r="CF329" s="90"/>
      <c r="CG329" s="90"/>
      <c r="CH329" s="90"/>
      <c r="CI329" s="90"/>
      <c r="CJ329" s="90"/>
      <c r="CK329" s="90"/>
      <c r="CL329" s="90"/>
      <c r="CM329" s="90"/>
      <c r="CN329" s="90"/>
      <c r="CO329" s="90"/>
      <c r="CP329" s="90"/>
      <c r="CQ329" s="90"/>
      <c r="DJ329" s="114"/>
      <c r="DK329" s="114"/>
      <c r="DM329" s="91"/>
      <c r="DN329" s="91"/>
      <c r="DO329" s="91"/>
      <c r="DP329" s="91"/>
      <c r="DQ329" s="91"/>
      <c r="DR329" s="91"/>
      <c r="DS329" s="91"/>
      <c r="DT329" s="91"/>
      <c r="DU329" s="91"/>
      <c r="DV329" s="91"/>
      <c r="DW329" s="91"/>
      <c r="DX329" s="91"/>
      <c r="DY329" s="91"/>
      <c r="DZ329" s="91"/>
      <c r="EA329" s="91"/>
      <c r="EB329" s="91"/>
      <c r="EC329" s="91"/>
      <c r="ED329" s="91"/>
      <c r="EE329" s="91"/>
      <c r="EF329" s="91"/>
      <c r="EG329" s="91"/>
      <c r="EH329" s="91"/>
      <c r="EI329" s="91"/>
      <c r="EJ329" s="91"/>
      <c r="EK329" s="91"/>
      <c r="EL329" s="91"/>
      <c r="EM329" s="91"/>
      <c r="EN329" s="91"/>
      <c r="EO329" s="91"/>
      <c r="EP329" s="91"/>
      <c r="EQ329" s="91"/>
      <c r="ER329" s="91"/>
      <c r="ES329" s="91"/>
      <c r="ET329" s="91"/>
      <c r="EU329" s="91"/>
      <c r="EV329" s="91"/>
      <c r="EW329" s="91"/>
      <c r="EX329" s="91"/>
      <c r="EY329" s="91"/>
      <c r="EZ329" s="91"/>
      <c r="FA329" s="91"/>
      <c r="FB329" s="91"/>
      <c r="FC329" s="91"/>
      <c r="FD329" s="91"/>
      <c r="FE329" s="91"/>
      <c r="FF329" s="91"/>
      <c r="FG329" s="91"/>
      <c r="FH329" s="91"/>
      <c r="FI329" s="91"/>
      <c r="FJ329" s="91"/>
      <c r="FK329" s="91"/>
      <c r="FL329" s="91"/>
      <c r="FM329" s="91"/>
      <c r="FN329" s="91"/>
      <c r="FO329" s="91"/>
      <c r="FP329" s="91"/>
      <c r="FQ329" s="91"/>
      <c r="FR329" s="91"/>
      <c r="FS329" s="91"/>
      <c r="FT329" s="91"/>
      <c r="FU329" s="91"/>
      <c r="FV329" s="91"/>
      <c r="FW329" s="91"/>
      <c r="FX329" s="91"/>
      <c r="FY329" s="91"/>
      <c r="FZ329" s="91"/>
      <c r="GA329" s="91"/>
      <c r="GB329" s="91"/>
      <c r="GC329" s="91"/>
      <c r="GD329" s="91"/>
      <c r="GE329" s="91"/>
      <c r="GF329" s="91"/>
      <c r="GG329" s="91"/>
      <c r="GH329" s="91"/>
      <c r="GI329" s="91"/>
      <c r="GJ329" s="91"/>
      <c r="GK329" s="91"/>
      <c r="GL329" s="91"/>
      <c r="GM329" s="91"/>
      <c r="GN329" s="91"/>
      <c r="GO329" s="91"/>
      <c r="GP329" s="91"/>
    </row>
    <row r="330" spans="2:198" s="20" customFormat="1">
      <c r="B330" s="11"/>
      <c r="U330" s="72"/>
      <c r="BB330" s="72"/>
      <c r="CF330" s="90"/>
      <c r="CG330" s="90"/>
      <c r="CH330" s="90"/>
      <c r="CI330" s="90"/>
      <c r="CJ330" s="90"/>
      <c r="CK330" s="90"/>
      <c r="CL330" s="90"/>
      <c r="CM330" s="90"/>
      <c r="CN330" s="90"/>
      <c r="CO330" s="90"/>
      <c r="CP330" s="90"/>
      <c r="CQ330" s="90"/>
      <c r="DJ330" s="114"/>
      <c r="DK330" s="114"/>
      <c r="DM330" s="91"/>
      <c r="DN330" s="91"/>
      <c r="DO330" s="91"/>
      <c r="DP330" s="91"/>
      <c r="DQ330" s="91"/>
      <c r="DR330" s="91"/>
      <c r="DS330" s="91"/>
      <c r="DT330" s="91"/>
      <c r="DU330" s="91"/>
      <c r="DV330" s="91"/>
      <c r="DW330" s="91"/>
      <c r="DX330" s="91"/>
      <c r="DY330" s="91"/>
      <c r="DZ330" s="91"/>
      <c r="EA330" s="91"/>
      <c r="EB330" s="91"/>
      <c r="EC330" s="91"/>
      <c r="ED330" s="91"/>
      <c r="EE330" s="91"/>
      <c r="EF330" s="91"/>
      <c r="EG330" s="91"/>
      <c r="EH330" s="91"/>
      <c r="EI330" s="91"/>
      <c r="EJ330" s="91"/>
      <c r="EK330" s="91"/>
      <c r="EL330" s="91"/>
      <c r="EM330" s="91"/>
      <c r="EN330" s="91"/>
      <c r="EO330" s="91"/>
      <c r="EP330" s="91"/>
      <c r="EQ330" s="91"/>
      <c r="ER330" s="91"/>
      <c r="ES330" s="91"/>
      <c r="ET330" s="91"/>
      <c r="EU330" s="91"/>
      <c r="EV330" s="91"/>
      <c r="EW330" s="91"/>
      <c r="EX330" s="91"/>
      <c r="EY330" s="91"/>
      <c r="EZ330" s="91"/>
      <c r="FA330" s="91"/>
      <c r="FB330" s="91"/>
      <c r="FC330" s="91"/>
      <c r="FD330" s="91"/>
      <c r="FE330" s="91"/>
      <c r="FF330" s="91"/>
      <c r="FG330" s="91"/>
      <c r="FH330" s="91"/>
      <c r="FI330" s="91"/>
      <c r="FJ330" s="91"/>
      <c r="FK330" s="91"/>
      <c r="FL330" s="91"/>
      <c r="FM330" s="91"/>
      <c r="FN330" s="91"/>
      <c r="FO330" s="91"/>
      <c r="FP330" s="91"/>
      <c r="FQ330" s="91"/>
      <c r="FR330" s="91"/>
      <c r="FS330" s="91"/>
      <c r="FT330" s="91"/>
      <c r="FU330" s="91"/>
      <c r="FV330" s="91"/>
      <c r="FW330" s="91"/>
      <c r="FX330" s="91"/>
      <c r="FY330" s="91"/>
      <c r="FZ330" s="91"/>
      <c r="GA330" s="91"/>
      <c r="GB330" s="91"/>
      <c r="GC330" s="91"/>
      <c r="GD330" s="91"/>
      <c r="GE330" s="91"/>
      <c r="GF330" s="91"/>
      <c r="GG330" s="91"/>
      <c r="GH330" s="91"/>
      <c r="GI330" s="91"/>
      <c r="GJ330" s="91"/>
      <c r="GK330" s="91"/>
      <c r="GL330" s="91"/>
      <c r="GM330" s="91"/>
      <c r="GN330" s="91"/>
      <c r="GO330" s="91"/>
      <c r="GP330" s="91"/>
    </row>
    <row r="331" spans="2:198" s="20" customFormat="1">
      <c r="B331" s="11"/>
      <c r="U331" s="72"/>
      <c r="BB331" s="72"/>
      <c r="CF331" s="90"/>
      <c r="CG331" s="90"/>
      <c r="CH331" s="90"/>
      <c r="CI331" s="90"/>
      <c r="CJ331" s="90"/>
      <c r="CK331" s="90"/>
      <c r="CL331" s="90"/>
      <c r="CM331" s="90"/>
      <c r="CN331" s="90"/>
      <c r="CO331" s="90"/>
      <c r="CP331" s="90"/>
      <c r="CQ331" s="90"/>
      <c r="DJ331" s="114"/>
      <c r="DK331" s="114"/>
      <c r="DM331" s="91"/>
      <c r="DN331" s="91"/>
      <c r="DO331" s="91"/>
      <c r="DP331" s="91"/>
      <c r="DQ331" s="91"/>
      <c r="DR331" s="91"/>
      <c r="DS331" s="91"/>
      <c r="DT331" s="91"/>
      <c r="DU331" s="91"/>
      <c r="DV331" s="91"/>
      <c r="DW331" s="91"/>
      <c r="DX331" s="91"/>
      <c r="DY331" s="91"/>
      <c r="DZ331" s="91"/>
      <c r="EA331" s="91"/>
      <c r="EB331" s="91"/>
      <c r="EC331" s="91"/>
      <c r="ED331" s="91"/>
      <c r="EE331" s="91"/>
      <c r="EF331" s="91"/>
      <c r="EG331" s="91"/>
      <c r="EH331" s="91"/>
      <c r="EI331" s="91"/>
      <c r="EJ331" s="91"/>
      <c r="EK331" s="91"/>
      <c r="EL331" s="91"/>
      <c r="EM331" s="91"/>
      <c r="EN331" s="91"/>
      <c r="EO331" s="91"/>
      <c r="EP331" s="91"/>
      <c r="EQ331" s="91"/>
      <c r="ER331" s="91"/>
      <c r="ES331" s="91"/>
      <c r="ET331" s="91"/>
      <c r="EU331" s="91"/>
      <c r="EV331" s="91"/>
      <c r="EW331" s="91"/>
      <c r="EX331" s="91"/>
      <c r="EY331" s="91"/>
      <c r="EZ331" s="91"/>
      <c r="FA331" s="91"/>
      <c r="FB331" s="91"/>
      <c r="FC331" s="91"/>
      <c r="FD331" s="91"/>
      <c r="FE331" s="91"/>
      <c r="FF331" s="91"/>
      <c r="FG331" s="91"/>
      <c r="FH331" s="91"/>
      <c r="FI331" s="91"/>
      <c r="FJ331" s="91"/>
      <c r="FK331" s="91"/>
      <c r="FL331" s="91"/>
      <c r="FM331" s="91"/>
      <c r="FN331" s="91"/>
      <c r="FO331" s="91"/>
      <c r="FP331" s="91"/>
      <c r="FQ331" s="91"/>
      <c r="FR331" s="91"/>
      <c r="FS331" s="91"/>
      <c r="FT331" s="91"/>
      <c r="FU331" s="91"/>
      <c r="FV331" s="91"/>
      <c r="FW331" s="91"/>
      <c r="FX331" s="91"/>
      <c r="FY331" s="91"/>
      <c r="FZ331" s="91"/>
      <c r="GA331" s="91"/>
      <c r="GB331" s="91"/>
      <c r="GC331" s="91"/>
      <c r="GD331" s="91"/>
      <c r="GE331" s="91"/>
      <c r="GF331" s="91"/>
      <c r="GG331" s="91"/>
      <c r="GH331" s="91"/>
      <c r="GI331" s="91"/>
      <c r="GJ331" s="91"/>
      <c r="GK331" s="91"/>
      <c r="GL331" s="91"/>
      <c r="GM331" s="91"/>
      <c r="GN331" s="91"/>
      <c r="GO331" s="91"/>
      <c r="GP331" s="91"/>
    </row>
    <row r="332" spans="2:198" s="20" customFormat="1">
      <c r="B332" s="11"/>
      <c r="U332" s="72"/>
      <c r="BB332" s="72"/>
      <c r="CF332" s="90"/>
      <c r="CG332" s="90"/>
      <c r="CH332" s="90"/>
      <c r="CI332" s="90"/>
      <c r="CJ332" s="90"/>
      <c r="CK332" s="90"/>
      <c r="CL332" s="90"/>
      <c r="CM332" s="90"/>
      <c r="CN332" s="90"/>
      <c r="CO332" s="90"/>
      <c r="CP332" s="90"/>
      <c r="CQ332" s="90"/>
      <c r="DJ332" s="114"/>
      <c r="DK332" s="114"/>
      <c r="DM332" s="91"/>
      <c r="DN332" s="91"/>
      <c r="DO332" s="91"/>
      <c r="DP332" s="91"/>
      <c r="DQ332" s="91"/>
      <c r="DR332" s="91"/>
      <c r="DS332" s="91"/>
      <c r="DT332" s="91"/>
      <c r="DU332" s="91"/>
      <c r="DV332" s="91"/>
      <c r="DW332" s="91"/>
      <c r="DX332" s="91"/>
      <c r="DY332" s="91"/>
      <c r="DZ332" s="91"/>
      <c r="EA332" s="91"/>
      <c r="EB332" s="91"/>
      <c r="EC332" s="91"/>
      <c r="ED332" s="91"/>
      <c r="EE332" s="91"/>
      <c r="EF332" s="91"/>
      <c r="EG332" s="91"/>
      <c r="EH332" s="91"/>
      <c r="EI332" s="91"/>
      <c r="EJ332" s="91"/>
      <c r="EK332" s="91"/>
      <c r="EL332" s="91"/>
      <c r="EM332" s="91"/>
      <c r="EN332" s="91"/>
      <c r="EO332" s="91"/>
      <c r="EP332" s="91"/>
      <c r="EQ332" s="91"/>
      <c r="ER332" s="91"/>
      <c r="ES332" s="91"/>
      <c r="ET332" s="91"/>
      <c r="EU332" s="91"/>
      <c r="EV332" s="91"/>
      <c r="EW332" s="91"/>
      <c r="EX332" s="91"/>
      <c r="EY332" s="91"/>
      <c r="EZ332" s="91"/>
      <c r="FA332" s="91"/>
      <c r="FB332" s="91"/>
      <c r="FC332" s="91"/>
      <c r="FD332" s="91"/>
      <c r="FE332" s="91"/>
      <c r="FF332" s="91"/>
      <c r="FG332" s="91"/>
      <c r="FH332" s="91"/>
      <c r="FI332" s="91"/>
      <c r="FJ332" s="91"/>
      <c r="FK332" s="91"/>
      <c r="FL332" s="91"/>
      <c r="FM332" s="91"/>
      <c r="FN332" s="91"/>
      <c r="FO332" s="91"/>
      <c r="FP332" s="91"/>
      <c r="FQ332" s="91"/>
      <c r="FR332" s="91"/>
      <c r="FS332" s="91"/>
      <c r="FT332" s="91"/>
      <c r="FU332" s="91"/>
      <c r="FV332" s="91"/>
      <c r="FW332" s="91"/>
      <c r="FX332" s="91"/>
      <c r="FY332" s="91"/>
      <c r="FZ332" s="91"/>
      <c r="GA332" s="91"/>
      <c r="GB332" s="91"/>
      <c r="GC332" s="91"/>
      <c r="GD332" s="91"/>
      <c r="GE332" s="91"/>
      <c r="GF332" s="91"/>
      <c r="GG332" s="91"/>
      <c r="GH332" s="91"/>
      <c r="GI332" s="91"/>
      <c r="GJ332" s="91"/>
      <c r="GK332" s="91"/>
      <c r="GL332" s="91"/>
      <c r="GM332" s="91"/>
      <c r="GN332" s="91"/>
      <c r="GO332" s="91"/>
      <c r="GP332" s="91"/>
    </row>
    <row r="333" spans="2:198" s="20" customFormat="1">
      <c r="B333" s="11"/>
      <c r="U333" s="72"/>
      <c r="BB333" s="72"/>
      <c r="CF333" s="90"/>
      <c r="CG333" s="90"/>
      <c r="CH333" s="90"/>
      <c r="CI333" s="90"/>
      <c r="CJ333" s="90"/>
      <c r="CK333" s="90"/>
      <c r="CL333" s="90"/>
      <c r="CM333" s="90"/>
      <c r="CN333" s="90"/>
      <c r="CO333" s="90"/>
      <c r="CP333" s="90"/>
      <c r="CQ333" s="90"/>
      <c r="DJ333" s="114"/>
      <c r="DK333" s="114"/>
      <c r="DM333" s="91"/>
      <c r="DN333" s="91"/>
      <c r="DO333" s="91"/>
      <c r="DP333" s="91"/>
      <c r="DQ333" s="91"/>
      <c r="DR333" s="91"/>
      <c r="DS333" s="91"/>
      <c r="DT333" s="91"/>
      <c r="DU333" s="91"/>
      <c r="DV333" s="91"/>
      <c r="DW333" s="91"/>
      <c r="DX333" s="91"/>
      <c r="DY333" s="91"/>
      <c r="DZ333" s="91"/>
      <c r="EA333" s="91"/>
      <c r="EB333" s="91"/>
      <c r="EC333" s="91"/>
      <c r="ED333" s="91"/>
      <c r="EE333" s="91"/>
      <c r="EF333" s="91"/>
      <c r="EG333" s="91"/>
      <c r="EH333" s="91"/>
      <c r="EI333" s="91"/>
      <c r="EJ333" s="91"/>
      <c r="EK333" s="91"/>
      <c r="EL333" s="91"/>
      <c r="EM333" s="91"/>
      <c r="EN333" s="91"/>
      <c r="EO333" s="91"/>
      <c r="EP333" s="91"/>
      <c r="EQ333" s="91"/>
      <c r="ER333" s="91"/>
      <c r="ES333" s="91"/>
      <c r="ET333" s="91"/>
      <c r="EU333" s="91"/>
      <c r="EV333" s="91"/>
      <c r="EW333" s="91"/>
      <c r="EX333" s="91"/>
      <c r="EY333" s="91"/>
      <c r="EZ333" s="91"/>
      <c r="FA333" s="91"/>
      <c r="FB333" s="91"/>
      <c r="FC333" s="91"/>
      <c r="FD333" s="91"/>
      <c r="FE333" s="91"/>
      <c r="FF333" s="91"/>
      <c r="FG333" s="91"/>
      <c r="FH333" s="91"/>
      <c r="FI333" s="91"/>
      <c r="FJ333" s="91"/>
      <c r="FK333" s="91"/>
      <c r="FL333" s="91"/>
      <c r="FM333" s="91"/>
      <c r="FN333" s="91"/>
      <c r="FO333" s="91"/>
      <c r="FP333" s="91"/>
      <c r="FQ333" s="91"/>
      <c r="FR333" s="91"/>
      <c r="FS333" s="91"/>
      <c r="FT333" s="91"/>
      <c r="FU333" s="91"/>
      <c r="FV333" s="91"/>
      <c r="FW333" s="91"/>
      <c r="FX333" s="91"/>
      <c r="FY333" s="91"/>
      <c r="FZ333" s="91"/>
      <c r="GA333" s="91"/>
      <c r="GB333" s="91"/>
      <c r="GC333" s="91"/>
      <c r="GD333" s="91"/>
      <c r="GE333" s="91"/>
      <c r="GF333" s="91"/>
      <c r="GG333" s="91"/>
      <c r="GH333" s="91"/>
      <c r="GI333" s="91"/>
      <c r="GJ333" s="91"/>
      <c r="GK333" s="91"/>
      <c r="GL333" s="91"/>
      <c r="GM333" s="91"/>
      <c r="GN333" s="91"/>
      <c r="GO333" s="91"/>
      <c r="GP333" s="91"/>
    </row>
    <row r="334" spans="2:198" s="20" customFormat="1">
      <c r="B334" s="11"/>
      <c r="U334" s="72"/>
      <c r="BB334" s="72"/>
      <c r="CF334" s="90"/>
      <c r="CG334" s="90"/>
      <c r="CH334" s="90"/>
      <c r="CI334" s="90"/>
      <c r="CJ334" s="90"/>
      <c r="CK334" s="90"/>
      <c r="CL334" s="90"/>
      <c r="CM334" s="90"/>
      <c r="CN334" s="90"/>
      <c r="CO334" s="90"/>
      <c r="CP334" s="90"/>
      <c r="CQ334" s="90"/>
      <c r="DJ334" s="114"/>
      <c r="DK334" s="114"/>
      <c r="DM334" s="91"/>
      <c r="DN334" s="91"/>
      <c r="DO334" s="91"/>
      <c r="DP334" s="91"/>
      <c r="DQ334" s="91"/>
      <c r="DR334" s="91"/>
      <c r="DS334" s="91"/>
      <c r="DT334" s="91"/>
      <c r="DU334" s="91"/>
      <c r="DV334" s="91"/>
      <c r="DW334" s="91"/>
      <c r="DX334" s="91"/>
      <c r="DY334" s="91"/>
      <c r="DZ334" s="91"/>
      <c r="EA334" s="91"/>
      <c r="EB334" s="91"/>
      <c r="EC334" s="91"/>
      <c r="ED334" s="91"/>
      <c r="EE334" s="91"/>
      <c r="EF334" s="91"/>
      <c r="EG334" s="91"/>
      <c r="EH334" s="91"/>
      <c r="EI334" s="91"/>
      <c r="EJ334" s="91"/>
      <c r="EK334" s="91"/>
      <c r="EL334" s="91"/>
      <c r="EM334" s="91"/>
      <c r="EN334" s="91"/>
      <c r="EO334" s="91"/>
      <c r="EP334" s="91"/>
      <c r="EQ334" s="91"/>
      <c r="ER334" s="91"/>
      <c r="ES334" s="91"/>
      <c r="ET334" s="91"/>
      <c r="EU334" s="91"/>
      <c r="EV334" s="91"/>
      <c r="EW334" s="91"/>
      <c r="EX334" s="91"/>
      <c r="EY334" s="91"/>
      <c r="EZ334" s="91"/>
      <c r="FA334" s="91"/>
      <c r="FB334" s="91"/>
      <c r="FC334" s="91"/>
      <c r="FD334" s="91"/>
      <c r="FE334" s="91"/>
      <c r="FF334" s="91"/>
      <c r="FG334" s="91"/>
      <c r="FH334" s="91"/>
      <c r="FI334" s="91"/>
      <c r="FJ334" s="91"/>
      <c r="FK334" s="91"/>
      <c r="FL334" s="91"/>
      <c r="FM334" s="91"/>
      <c r="FN334" s="91"/>
      <c r="FO334" s="91"/>
      <c r="FP334" s="91"/>
      <c r="FQ334" s="91"/>
      <c r="FR334" s="91"/>
      <c r="FS334" s="91"/>
      <c r="FT334" s="91"/>
      <c r="FU334" s="91"/>
      <c r="FV334" s="91"/>
      <c r="FW334" s="91"/>
      <c r="FX334" s="91"/>
      <c r="FY334" s="91"/>
      <c r="FZ334" s="91"/>
      <c r="GA334" s="91"/>
      <c r="GB334" s="91"/>
      <c r="GC334" s="91"/>
      <c r="GD334" s="91"/>
      <c r="GE334" s="91"/>
      <c r="GF334" s="91"/>
      <c r="GG334" s="91"/>
      <c r="GH334" s="91"/>
      <c r="GI334" s="91"/>
      <c r="GJ334" s="91"/>
      <c r="GK334" s="91"/>
      <c r="GL334" s="91"/>
      <c r="GM334" s="91"/>
      <c r="GN334" s="91"/>
      <c r="GO334" s="91"/>
      <c r="GP334" s="91"/>
    </row>
    <row r="335" spans="2:198" s="20" customFormat="1">
      <c r="B335" s="11"/>
      <c r="U335" s="72"/>
      <c r="BB335" s="72"/>
      <c r="CF335" s="90"/>
      <c r="CG335" s="90"/>
      <c r="CH335" s="90"/>
      <c r="CI335" s="90"/>
      <c r="CJ335" s="90"/>
      <c r="CK335" s="90"/>
      <c r="CL335" s="90"/>
      <c r="CM335" s="90"/>
      <c r="CN335" s="90"/>
      <c r="CO335" s="90"/>
      <c r="CP335" s="90"/>
      <c r="CQ335" s="90"/>
      <c r="DJ335" s="114"/>
      <c r="DK335" s="114"/>
      <c r="DM335" s="91"/>
      <c r="DN335" s="91"/>
      <c r="DO335" s="91"/>
      <c r="DP335" s="91"/>
      <c r="DQ335" s="91"/>
      <c r="DR335" s="91"/>
      <c r="DS335" s="91"/>
      <c r="DT335" s="91"/>
      <c r="DU335" s="91"/>
      <c r="DV335" s="91"/>
      <c r="DW335" s="91"/>
      <c r="DX335" s="91"/>
      <c r="DY335" s="91"/>
      <c r="DZ335" s="91"/>
      <c r="EA335" s="91"/>
      <c r="EB335" s="91"/>
      <c r="EC335" s="91"/>
      <c r="ED335" s="91"/>
      <c r="EE335" s="91"/>
      <c r="EF335" s="91"/>
      <c r="EG335" s="91"/>
      <c r="EH335" s="91"/>
      <c r="EI335" s="91"/>
      <c r="EJ335" s="91"/>
      <c r="EK335" s="91"/>
      <c r="EL335" s="91"/>
      <c r="EM335" s="91"/>
      <c r="EN335" s="91"/>
      <c r="EO335" s="91"/>
      <c r="EP335" s="91"/>
      <c r="EQ335" s="91"/>
      <c r="ER335" s="91"/>
      <c r="ES335" s="91"/>
      <c r="ET335" s="91"/>
      <c r="EU335" s="91"/>
      <c r="EV335" s="91"/>
      <c r="EW335" s="91"/>
      <c r="EX335" s="91"/>
      <c r="EY335" s="91"/>
      <c r="EZ335" s="91"/>
      <c r="FA335" s="91"/>
      <c r="FB335" s="91"/>
      <c r="FC335" s="91"/>
      <c r="FD335" s="91"/>
      <c r="FE335" s="91"/>
      <c r="FF335" s="91"/>
      <c r="FG335" s="91"/>
      <c r="FH335" s="91"/>
      <c r="FI335" s="91"/>
      <c r="FJ335" s="91"/>
      <c r="FK335" s="91"/>
      <c r="FL335" s="91"/>
      <c r="FM335" s="91"/>
      <c r="FN335" s="91"/>
      <c r="FO335" s="91"/>
      <c r="FP335" s="91"/>
      <c r="FQ335" s="91"/>
      <c r="FR335" s="91"/>
      <c r="FS335" s="91"/>
      <c r="FT335" s="91"/>
      <c r="FU335" s="91"/>
      <c r="FV335" s="91"/>
      <c r="FW335" s="91"/>
      <c r="FX335" s="91"/>
      <c r="FY335" s="91"/>
      <c r="FZ335" s="91"/>
      <c r="GA335" s="91"/>
      <c r="GB335" s="91"/>
      <c r="GC335" s="91"/>
      <c r="GD335" s="91"/>
      <c r="GE335" s="91"/>
      <c r="GF335" s="91"/>
      <c r="GG335" s="91"/>
      <c r="GH335" s="91"/>
      <c r="GI335" s="91"/>
      <c r="GJ335" s="91"/>
      <c r="GK335" s="91"/>
      <c r="GL335" s="91"/>
      <c r="GM335" s="91"/>
      <c r="GN335" s="91"/>
      <c r="GO335" s="91"/>
      <c r="GP335" s="91"/>
    </row>
    <row r="336" spans="2:198" s="20" customFormat="1">
      <c r="B336" s="11"/>
      <c r="U336" s="72"/>
      <c r="BB336" s="72"/>
      <c r="CF336" s="90"/>
      <c r="CG336" s="90"/>
      <c r="CH336" s="90"/>
      <c r="CI336" s="90"/>
      <c r="CJ336" s="90"/>
      <c r="CK336" s="90"/>
      <c r="CL336" s="90"/>
      <c r="CM336" s="90"/>
      <c r="CN336" s="90"/>
      <c r="CO336" s="90"/>
      <c r="CP336" s="90"/>
      <c r="CQ336" s="90"/>
      <c r="DJ336" s="114"/>
      <c r="DK336" s="114"/>
      <c r="DM336" s="91"/>
      <c r="DN336" s="91"/>
      <c r="DO336" s="91"/>
      <c r="DP336" s="91"/>
      <c r="DQ336" s="91"/>
      <c r="DR336" s="91"/>
      <c r="DS336" s="91"/>
      <c r="DT336" s="91"/>
      <c r="DU336" s="91"/>
      <c r="DV336" s="91"/>
      <c r="DW336" s="91"/>
      <c r="DX336" s="91"/>
      <c r="DY336" s="91"/>
      <c r="DZ336" s="91"/>
      <c r="EA336" s="91"/>
      <c r="EB336" s="91"/>
      <c r="EC336" s="91"/>
      <c r="ED336" s="91"/>
      <c r="EE336" s="91"/>
      <c r="EF336" s="91"/>
      <c r="EG336" s="91"/>
      <c r="EH336" s="91"/>
      <c r="EI336" s="91"/>
      <c r="EJ336" s="91"/>
      <c r="EK336" s="91"/>
      <c r="EL336" s="91"/>
      <c r="EM336" s="91"/>
      <c r="EN336" s="91"/>
      <c r="EO336" s="91"/>
      <c r="EP336" s="91"/>
      <c r="EQ336" s="91"/>
      <c r="ER336" s="91"/>
      <c r="ES336" s="91"/>
      <c r="ET336" s="91"/>
      <c r="EU336" s="91"/>
      <c r="EV336" s="91"/>
      <c r="EW336" s="91"/>
      <c r="EX336" s="91"/>
      <c r="EY336" s="91"/>
      <c r="EZ336" s="91"/>
      <c r="FA336" s="91"/>
      <c r="FB336" s="91"/>
      <c r="FC336" s="91"/>
      <c r="FD336" s="91"/>
      <c r="FE336" s="91"/>
      <c r="FF336" s="91"/>
      <c r="FG336" s="91"/>
      <c r="FH336" s="91"/>
      <c r="FI336" s="91"/>
      <c r="FJ336" s="91"/>
      <c r="FK336" s="91"/>
      <c r="FL336" s="91"/>
      <c r="FM336" s="91"/>
      <c r="FN336" s="91"/>
      <c r="FO336" s="91"/>
      <c r="FP336" s="91"/>
      <c r="FQ336" s="91"/>
      <c r="FR336" s="91"/>
      <c r="FS336" s="91"/>
      <c r="FT336" s="91"/>
      <c r="FU336" s="91"/>
      <c r="FV336" s="91"/>
      <c r="FW336" s="91"/>
      <c r="FX336" s="91"/>
      <c r="FY336" s="91"/>
      <c r="FZ336" s="91"/>
      <c r="GA336" s="91"/>
      <c r="GB336" s="91"/>
      <c r="GC336" s="91"/>
      <c r="GD336" s="91"/>
      <c r="GE336" s="91"/>
      <c r="GF336" s="91"/>
      <c r="GG336" s="91"/>
      <c r="GH336" s="91"/>
      <c r="GI336" s="91"/>
      <c r="GJ336" s="91"/>
      <c r="GK336" s="91"/>
      <c r="GL336" s="91"/>
      <c r="GM336" s="91"/>
      <c r="GN336" s="91"/>
      <c r="GO336" s="91"/>
      <c r="GP336" s="91"/>
    </row>
    <row r="337" spans="2:198" s="20" customFormat="1">
      <c r="B337" s="11"/>
      <c r="U337" s="72"/>
      <c r="BB337" s="72"/>
      <c r="CF337" s="90"/>
      <c r="CG337" s="90"/>
      <c r="CH337" s="90"/>
      <c r="CI337" s="90"/>
      <c r="CJ337" s="90"/>
      <c r="CK337" s="90"/>
      <c r="CL337" s="90"/>
      <c r="CM337" s="90"/>
      <c r="CN337" s="90"/>
      <c r="CO337" s="90"/>
      <c r="CP337" s="90"/>
      <c r="CQ337" s="90"/>
      <c r="DJ337" s="114"/>
      <c r="DK337" s="114"/>
      <c r="DM337" s="91"/>
      <c r="DN337" s="91"/>
      <c r="DO337" s="91"/>
      <c r="DP337" s="91"/>
      <c r="DQ337" s="91"/>
      <c r="DR337" s="91"/>
      <c r="DS337" s="91"/>
      <c r="DT337" s="91"/>
      <c r="DU337" s="91"/>
      <c r="DV337" s="91"/>
      <c r="DW337" s="91"/>
      <c r="DX337" s="91"/>
      <c r="DY337" s="91"/>
      <c r="DZ337" s="91"/>
      <c r="EA337" s="91"/>
      <c r="EB337" s="91"/>
      <c r="EC337" s="91"/>
      <c r="ED337" s="91"/>
      <c r="EE337" s="91"/>
      <c r="EF337" s="91"/>
      <c r="EG337" s="91"/>
      <c r="EH337" s="91"/>
      <c r="EI337" s="91"/>
      <c r="EJ337" s="91"/>
      <c r="EK337" s="91"/>
      <c r="EL337" s="91"/>
      <c r="EM337" s="91"/>
      <c r="EN337" s="91"/>
      <c r="EO337" s="91"/>
      <c r="EP337" s="91"/>
      <c r="EQ337" s="91"/>
      <c r="ER337" s="91"/>
      <c r="ES337" s="91"/>
      <c r="ET337" s="91"/>
      <c r="EU337" s="91"/>
      <c r="EV337" s="91"/>
      <c r="EW337" s="91"/>
      <c r="EX337" s="91"/>
      <c r="EY337" s="91"/>
      <c r="EZ337" s="91"/>
      <c r="FA337" s="91"/>
      <c r="FB337" s="91"/>
      <c r="FC337" s="91"/>
      <c r="FD337" s="91"/>
      <c r="FE337" s="91"/>
      <c r="FF337" s="91"/>
      <c r="FG337" s="91"/>
      <c r="FH337" s="91"/>
      <c r="FI337" s="91"/>
      <c r="FJ337" s="91"/>
      <c r="FK337" s="91"/>
      <c r="FL337" s="91"/>
      <c r="FM337" s="91"/>
      <c r="FN337" s="91"/>
      <c r="FO337" s="91"/>
      <c r="FP337" s="91"/>
      <c r="FQ337" s="91"/>
      <c r="FR337" s="91"/>
      <c r="FS337" s="91"/>
      <c r="FT337" s="91"/>
      <c r="FU337" s="91"/>
      <c r="FV337" s="91"/>
      <c r="FW337" s="91"/>
      <c r="FX337" s="91"/>
      <c r="FY337" s="91"/>
      <c r="FZ337" s="91"/>
      <c r="GA337" s="91"/>
      <c r="GB337" s="91"/>
      <c r="GC337" s="91"/>
      <c r="GD337" s="91"/>
      <c r="GE337" s="91"/>
      <c r="GF337" s="91"/>
      <c r="GG337" s="91"/>
      <c r="GH337" s="91"/>
      <c r="GI337" s="91"/>
      <c r="GJ337" s="91"/>
      <c r="GK337" s="91"/>
      <c r="GL337" s="91"/>
      <c r="GM337" s="91"/>
      <c r="GN337" s="91"/>
      <c r="GO337" s="91"/>
      <c r="GP337" s="91"/>
    </row>
    <row r="338" spans="2:198" s="20" customFormat="1">
      <c r="B338" s="11"/>
      <c r="U338" s="72"/>
      <c r="BB338" s="72"/>
      <c r="CF338" s="90"/>
      <c r="CG338" s="90"/>
      <c r="CH338" s="90"/>
      <c r="CI338" s="90"/>
      <c r="CJ338" s="90"/>
      <c r="CK338" s="90"/>
      <c r="CL338" s="90"/>
      <c r="CM338" s="90"/>
      <c r="CN338" s="90"/>
      <c r="CO338" s="90"/>
      <c r="CP338" s="90"/>
      <c r="CQ338" s="90"/>
      <c r="DJ338" s="114"/>
      <c r="DK338" s="114"/>
      <c r="DM338" s="91"/>
      <c r="DN338" s="91"/>
      <c r="DO338" s="91"/>
      <c r="DP338" s="91"/>
      <c r="DQ338" s="91"/>
      <c r="DR338" s="91"/>
      <c r="DS338" s="91"/>
      <c r="DT338" s="91"/>
      <c r="DU338" s="91"/>
      <c r="DV338" s="91"/>
      <c r="DW338" s="91"/>
      <c r="DX338" s="91"/>
      <c r="DY338" s="91"/>
      <c r="DZ338" s="91"/>
      <c r="EA338" s="91"/>
      <c r="EB338" s="91"/>
      <c r="EC338" s="91"/>
      <c r="ED338" s="91"/>
      <c r="EE338" s="91"/>
      <c r="EF338" s="91"/>
      <c r="EG338" s="91"/>
      <c r="EH338" s="91"/>
      <c r="EI338" s="91"/>
      <c r="EJ338" s="91"/>
      <c r="EK338" s="91"/>
      <c r="EL338" s="91"/>
      <c r="EM338" s="91"/>
      <c r="EN338" s="91"/>
      <c r="EO338" s="91"/>
      <c r="EP338" s="91"/>
      <c r="EQ338" s="91"/>
      <c r="ER338" s="91"/>
      <c r="ES338" s="91"/>
      <c r="ET338" s="91"/>
      <c r="EU338" s="91"/>
      <c r="EV338" s="91"/>
      <c r="EW338" s="91"/>
      <c r="EX338" s="91"/>
      <c r="EY338" s="91"/>
      <c r="EZ338" s="91"/>
      <c r="FA338" s="91"/>
      <c r="FB338" s="91"/>
      <c r="FC338" s="91"/>
      <c r="FD338" s="91"/>
      <c r="FE338" s="91"/>
      <c r="FF338" s="91"/>
      <c r="FG338" s="91"/>
      <c r="FH338" s="91"/>
      <c r="FI338" s="91"/>
      <c r="FJ338" s="91"/>
      <c r="FK338" s="91"/>
      <c r="FL338" s="91"/>
      <c r="FM338" s="91"/>
      <c r="FN338" s="91"/>
      <c r="FO338" s="91"/>
      <c r="FP338" s="91"/>
      <c r="FQ338" s="91"/>
      <c r="FR338" s="91"/>
      <c r="FS338" s="91"/>
      <c r="FT338" s="91"/>
      <c r="FU338" s="91"/>
      <c r="FV338" s="91"/>
      <c r="FW338" s="91"/>
      <c r="FX338" s="91"/>
      <c r="FY338" s="91"/>
      <c r="FZ338" s="91"/>
      <c r="GA338" s="91"/>
      <c r="GB338" s="91"/>
      <c r="GC338" s="91"/>
      <c r="GD338" s="91"/>
      <c r="GE338" s="91"/>
      <c r="GF338" s="91"/>
      <c r="GG338" s="91"/>
      <c r="GH338" s="91"/>
      <c r="GI338" s="91"/>
      <c r="GJ338" s="91"/>
      <c r="GK338" s="91"/>
      <c r="GL338" s="91"/>
      <c r="GM338" s="91"/>
      <c r="GN338" s="91"/>
      <c r="GO338" s="91"/>
      <c r="GP338" s="91"/>
    </row>
    <row r="339" spans="2:198" s="20" customFormat="1">
      <c r="B339" s="11"/>
      <c r="U339" s="72"/>
      <c r="BB339" s="72"/>
      <c r="CF339" s="90"/>
      <c r="CG339" s="90"/>
      <c r="CH339" s="90"/>
      <c r="CI339" s="90"/>
      <c r="CJ339" s="90"/>
      <c r="CK339" s="90"/>
      <c r="CL339" s="90"/>
      <c r="CM339" s="90"/>
      <c r="CN339" s="90"/>
      <c r="CO339" s="90"/>
      <c r="CP339" s="90"/>
      <c r="CQ339" s="90"/>
      <c r="DJ339" s="114"/>
      <c r="DK339" s="114"/>
      <c r="DM339" s="91"/>
      <c r="DN339" s="91"/>
      <c r="DO339" s="91"/>
      <c r="DP339" s="91"/>
      <c r="DQ339" s="91"/>
      <c r="DR339" s="91"/>
      <c r="DS339" s="91"/>
      <c r="DT339" s="91"/>
      <c r="DU339" s="91"/>
      <c r="DV339" s="91"/>
      <c r="DW339" s="91"/>
      <c r="DX339" s="91"/>
      <c r="DY339" s="91"/>
      <c r="DZ339" s="91"/>
      <c r="EA339" s="91"/>
      <c r="EB339" s="91"/>
      <c r="EC339" s="91"/>
      <c r="ED339" s="91"/>
      <c r="EE339" s="91"/>
      <c r="EF339" s="91"/>
      <c r="EG339" s="91"/>
      <c r="EH339" s="91"/>
      <c r="EI339" s="91"/>
      <c r="EJ339" s="91"/>
      <c r="EK339" s="91"/>
      <c r="EL339" s="91"/>
      <c r="EM339" s="91"/>
      <c r="EN339" s="91"/>
      <c r="EO339" s="91"/>
      <c r="EP339" s="91"/>
      <c r="EQ339" s="91"/>
      <c r="ER339" s="91"/>
      <c r="ES339" s="91"/>
      <c r="ET339" s="91"/>
      <c r="EU339" s="91"/>
      <c r="EV339" s="91"/>
      <c r="EW339" s="91"/>
      <c r="EX339" s="91"/>
      <c r="EY339" s="91"/>
      <c r="EZ339" s="91"/>
      <c r="FA339" s="91"/>
      <c r="FB339" s="91"/>
      <c r="FC339" s="91"/>
      <c r="FD339" s="91"/>
      <c r="FE339" s="91"/>
      <c r="FF339" s="91"/>
      <c r="FG339" s="91"/>
      <c r="FH339" s="91"/>
      <c r="FI339" s="91"/>
      <c r="FJ339" s="91"/>
      <c r="FK339" s="91"/>
      <c r="FL339" s="91"/>
      <c r="FM339" s="91"/>
      <c r="FN339" s="91"/>
      <c r="FO339" s="91"/>
      <c r="FP339" s="91"/>
      <c r="FQ339" s="91"/>
      <c r="FR339" s="91"/>
      <c r="FS339" s="91"/>
      <c r="FT339" s="91"/>
      <c r="FU339" s="91"/>
      <c r="FV339" s="91"/>
      <c r="FW339" s="91"/>
      <c r="FX339" s="91"/>
      <c r="FY339" s="91"/>
      <c r="FZ339" s="91"/>
      <c r="GA339" s="91"/>
      <c r="GB339" s="91"/>
      <c r="GC339" s="91"/>
      <c r="GD339" s="91"/>
      <c r="GE339" s="91"/>
      <c r="GF339" s="91"/>
      <c r="GG339" s="91"/>
      <c r="GH339" s="91"/>
      <c r="GI339" s="91"/>
      <c r="GJ339" s="91"/>
      <c r="GK339" s="91"/>
      <c r="GL339" s="91"/>
      <c r="GM339" s="91"/>
      <c r="GN339" s="91"/>
      <c r="GO339" s="91"/>
      <c r="GP339" s="91"/>
    </row>
    <row r="340" spans="2:198" s="20" customFormat="1">
      <c r="B340" s="11"/>
      <c r="U340" s="72"/>
      <c r="BB340" s="72"/>
      <c r="CF340" s="90"/>
      <c r="CG340" s="90"/>
      <c r="CH340" s="90"/>
      <c r="CI340" s="90"/>
      <c r="CJ340" s="90"/>
      <c r="CK340" s="90"/>
      <c r="CL340" s="90"/>
      <c r="CM340" s="90"/>
      <c r="CN340" s="90"/>
      <c r="CO340" s="90"/>
      <c r="CP340" s="90"/>
      <c r="CQ340" s="90"/>
      <c r="DJ340" s="114"/>
      <c r="DK340" s="114"/>
      <c r="DM340" s="91"/>
      <c r="DN340" s="91"/>
      <c r="DO340" s="91"/>
      <c r="DP340" s="91"/>
      <c r="DQ340" s="91"/>
      <c r="DR340" s="91"/>
      <c r="DS340" s="91"/>
      <c r="DT340" s="91"/>
      <c r="DU340" s="91"/>
      <c r="DV340" s="91"/>
      <c r="DW340" s="91"/>
      <c r="DX340" s="91"/>
      <c r="DY340" s="91"/>
      <c r="DZ340" s="91"/>
      <c r="EA340" s="91"/>
      <c r="EB340" s="91"/>
      <c r="EC340" s="91"/>
      <c r="ED340" s="91"/>
      <c r="EE340" s="91"/>
      <c r="EF340" s="91"/>
      <c r="EG340" s="91"/>
      <c r="EH340" s="91"/>
      <c r="EI340" s="91"/>
      <c r="EJ340" s="91"/>
      <c r="EK340" s="91"/>
      <c r="EL340" s="91"/>
      <c r="EM340" s="91"/>
      <c r="EN340" s="91"/>
      <c r="EO340" s="91"/>
      <c r="EP340" s="91"/>
      <c r="EQ340" s="91"/>
      <c r="ER340" s="91"/>
      <c r="ES340" s="91"/>
      <c r="ET340" s="91"/>
      <c r="EU340" s="91"/>
      <c r="EV340" s="91"/>
      <c r="EW340" s="91"/>
      <c r="EX340" s="91"/>
      <c r="EY340" s="91"/>
      <c r="EZ340" s="91"/>
      <c r="FA340" s="91"/>
      <c r="FB340" s="91"/>
      <c r="FC340" s="91"/>
      <c r="FD340" s="91"/>
      <c r="FE340" s="91"/>
      <c r="FF340" s="91"/>
      <c r="FG340" s="91"/>
      <c r="FH340" s="91"/>
      <c r="FI340" s="91"/>
      <c r="FJ340" s="91"/>
      <c r="FK340" s="91"/>
      <c r="FL340" s="91"/>
      <c r="FM340" s="91"/>
      <c r="FN340" s="91"/>
      <c r="FO340" s="91"/>
      <c r="FP340" s="91"/>
      <c r="FQ340" s="91"/>
      <c r="FR340" s="91"/>
      <c r="FS340" s="91"/>
      <c r="FT340" s="91"/>
      <c r="FU340" s="91"/>
      <c r="FV340" s="91"/>
      <c r="FW340" s="91"/>
      <c r="FX340" s="91"/>
      <c r="FY340" s="91"/>
      <c r="FZ340" s="91"/>
      <c r="GA340" s="91"/>
      <c r="GB340" s="91"/>
      <c r="GC340" s="91"/>
      <c r="GD340" s="91"/>
      <c r="GE340" s="91"/>
      <c r="GF340" s="91"/>
      <c r="GG340" s="91"/>
      <c r="GH340" s="91"/>
      <c r="GI340" s="91"/>
      <c r="GJ340" s="91"/>
      <c r="GK340" s="91"/>
      <c r="GL340" s="91"/>
      <c r="GM340" s="91"/>
      <c r="GN340" s="91"/>
      <c r="GO340" s="91"/>
      <c r="GP340" s="91"/>
    </row>
    <row r="341" spans="2:198" s="20" customFormat="1">
      <c r="B341" s="11"/>
      <c r="U341" s="72"/>
      <c r="BB341" s="72"/>
      <c r="CF341" s="90"/>
      <c r="CG341" s="90"/>
      <c r="CH341" s="90"/>
      <c r="CI341" s="90"/>
      <c r="CJ341" s="90"/>
      <c r="CK341" s="90"/>
      <c r="CL341" s="90"/>
      <c r="CM341" s="90"/>
      <c r="CN341" s="90"/>
      <c r="CO341" s="90"/>
      <c r="CP341" s="90"/>
      <c r="CQ341" s="90"/>
      <c r="DJ341" s="114"/>
      <c r="DK341" s="114"/>
      <c r="DM341" s="91"/>
      <c r="DN341" s="91"/>
      <c r="DO341" s="91"/>
      <c r="DP341" s="91"/>
      <c r="DQ341" s="91"/>
      <c r="DR341" s="91"/>
      <c r="DS341" s="91"/>
      <c r="DT341" s="91"/>
      <c r="DU341" s="91"/>
      <c r="DV341" s="91"/>
      <c r="DW341" s="91"/>
      <c r="DX341" s="91"/>
      <c r="DY341" s="91"/>
      <c r="DZ341" s="91"/>
      <c r="EA341" s="91"/>
      <c r="EB341" s="91"/>
      <c r="EC341" s="91"/>
      <c r="ED341" s="91"/>
      <c r="EE341" s="91"/>
      <c r="EF341" s="91"/>
      <c r="EG341" s="91"/>
      <c r="EH341" s="91"/>
      <c r="EI341" s="91"/>
      <c r="EJ341" s="91"/>
      <c r="EK341" s="91"/>
      <c r="EL341" s="91"/>
      <c r="EM341" s="91"/>
      <c r="EN341" s="91"/>
      <c r="EO341" s="91"/>
      <c r="EP341" s="91"/>
      <c r="EQ341" s="91"/>
      <c r="ER341" s="91"/>
      <c r="ES341" s="91"/>
      <c r="ET341" s="91"/>
      <c r="EU341" s="91"/>
      <c r="EV341" s="91"/>
      <c r="EW341" s="91"/>
      <c r="EX341" s="91"/>
      <c r="EY341" s="91"/>
      <c r="EZ341" s="91"/>
      <c r="FA341" s="91"/>
      <c r="FB341" s="91"/>
      <c r="FC341" s="91"/>
      <c r="FD341" s="91"/>
      <c r="FE341" s="91"/>
      <c r="FF341" s="91"/>
      <c r="FG341" s="91"/>
      <c r="FH341" s="91"/>
      <c r="FI341" s="91"/>
      <c r="FJ341" s="91"/>
      <c r="FK341" s="91"/>
      <c r="FL341" s="91"/>
      <c r="FM341" s="91"/>
      <c r="FN341" s="91"/>
      <c r="FO341" s="91"/>
      <c r="FP341" s="91"/>
      <c r="FQ341" s="91"/>
      <c r="FR341" s="91"/>
      <c r="FS341" s="91"/>
      <c r="FT341" s="91"/>
      <c r="FU341" s="91"/>
      <c r="FV341" s="91"/>
      <c r="FW341" s="91"/>
      <c r="FX341" s="91"/>
      <c r="FY341" s="91"/>
      <c r="FZ341" s="91"/>
      <c r="GA341" s="91"/>
      <c r="GB341" s="91"/>
      <c r="GC341" s="91"/>
      <c r="GD341" s="91"/>
      <c r="GE341" s="91"/>
      <c r="GF341" s="91"/>
      <c r="GG341" s="91"/>
      <c r="GH341" s="91"/>
      <c r="GI341" s="91"/>
      <c r="GJ341" s="91"/>
      <c r="GK341" s="91"/>
      <c r="GL341" s="91"/>
      <c r="GM341" s="91"/>
      <c r="GN341" s="91"/>
      <c r="GO341" s="91"/>
      <c r="GP341" s="91"/>
    </row>
    <row r="342" spans="2:198" s="20" customFormat="1">
      <c r="B342" s="11"/>
      <c r="U342" s="72"/>
      <c r="BB342" s="72"/>
      <c r="CF342" s="90"/>
      <c r="CG342" s="90"/>
      <c r="CH342" s="90"/>
      <c r="CI342" s="90"/>
      <c r="CJ342" s="90"/>
      <c r="CK342" s="90"/>
      <c r="CL342" s="90"/>
      <c r="CM342" s="90"/>
      <c r="CN342" s="90"/>
      <c r="CO342" s="90"/>
      <c r="CP342" s="90"/>
      <c r="CQ342" s="90"/>
      <c r="DJ342" s="114"/>
      <c r="DK342" s="114"/>
      <c r="DM342" s="91"/>
      <c r="DN342" s="91"/>
      <c r="DO342" s="91"/>
      <c r="DP342" s="91"/>
      <c r="DQ342" s="91"/>
      <c r="DR342" s="91"/>
      <c r="DS342" s="91"/>
      <c r="DT342" s="91"/>
      <c r="DU342" s="91"/>
      <c r="DV342" s="91"/>
      <c r="DW342" s="91"/>
      <c r="DX342" s="91"/>
      <c r="DY342" s="91"/>
      <c r="DZ342" s="91"/>
      <c r="EA342" s="91"/>
      <c r="EB342" s="91"/>
      <c r="EC342" s="91"/>
      <c r="ED342" s="91"/>
      <c r="EE342" s="91"/>
      <c r="EF342" s="91"/>
      <c r="EG342" s="91"/>
      <c r="EH342" s="91"/>
      <c r="EI342" s="91"/>
      <c r="EJ342" s="91"/>
      <c r="EK342" s="91"/>
      <c r="EL342" s="91"/>
      <c r="EM342" s="91"/>
      <c r="EN342" s="91"/>
      <c r="EO342" s="91"/>
      <c r="EP342" s="91"/>
      <c r="EQ342" s="91"/>
      <c r="ER342" s="91"/>
      <c r="ES342" s="91"/>
      <c r="ET342" s="91"/>
      <c r="EU342" s="91"/>
      <c r="EV342" s="91"/>
      <c r="EW342" s="91"/>
      <c r="EX342" s="91"/>
      <c r="EY342" s="91"/>
      <c r="EZ342" s="91"/>
      <c r="FA342" s="91"/>
      <c r="FB342" s="91"/>
      <c r="FC342" s="91"/>
      <c r="FD342" s="91"/>
      <c r="FE342" s="91"/>
      <c r="FF342" s="91"/>
      <c r="FG342" s="91"/>
      <c r="FH342" s="91"/>
      <c r="FI342" s="91"/>
      <c r="FJ342" s="91"/>
      <c r="FK342" s="91"/>
      <c r="FL342" s="91"/>
      <c r="FM342" s="91"/>
      <c r="FN342" s="91"/>
      <c r="FO342" s="91"/>
      <c r="FP342" s="91"/>
      <c r="FQ342" s="91"/>
      <c r="FR342" s="91"/>
      <c r="FS342" s="91"/>
      <c r="FT342" s="91"/>
      <c r="FU342" s="91"/>
      <c r="FV342" s="91"/>
      <c r="FW342" s="91"/>
      <c r="FX342" s="91"/>
      <c r="FY342" s="91"/>
      <c r="FZ342" s="91"/>
      <c r="GA342" s="91"/>
      <c r="GB342" s="91"/>
      <c r="GC342" s="91"/>
      <c r="GD342" s="91"/>
      <c r="GE342" s="91"/>
      <c r="GF342" s="91"/>
      <c r="GG342" s="91"/>
      <c r="GH342" s="91"/>
      <c r="GI342" s="91"/>
      <c r="GJ342" s="91"/>
      <c r="GK342" s="91"/>
      <c r="GL342" s="91"/>
      <c r="GM342" s="91"/>
      <c r="GN342" s="91"/>
      <c r="GO342" s="91"/>
      <c r="GP342" s="91"/>
    </row>
    <row r="343" spans="2:198" s="20" customFormat="1">
      <c r="B343" s="11"/>
      <c r="U343" s="72"/>
      <c r="BB343" s="72"/>
      <c r="CF343" s="90"/>
      <c r="CG343" s="90"/>
      <c r="CH343" s="90"/>
      <c r="CI343" s="90"/>
      <c r="CJ343" s="90"/>
      <c r="CK343" s="90"/>
      <c r="CL343" s="90"/>
      <c r="CM343" s="90"/>
      <c r="CN343" s="90"/>
      <c r="CO343" s="90"/>
      <c r="CP343" s="90"/>
      <c r="CQ343" s="90"/>
      <c r="DJ343" s="114"/>
      <c r="DK343" s="114"/>
      <c r="DM343" s="91"/>
      <c r="DN343" s="91"/>
      <c r="DO343" s="91"/>
      <c r="DP343" s="91"/>
      <c r="DQ343" s="91"/>
      <c r="DR343" s="91"/>
      <c r="DS343" s="91"/>
      <c r="DT343" s="91"/>
      <c r="DU343" s="91"/>
      <c r="DV343" s="91"/>
      <c r="DW343" s="91"/>
      <c r="DX343" s="91"/>
      <c r="DY343" s="91"/>
      <c r="DZ343" s="91"/>
      <c r="EA343" s="91"/>
      <c r="EB343" s="91"/>
      <c r="EC343" s="91"/>
      <c r="ED343" s="91"/>
      <c r="EE343" s="91"/>
      <c r="EF343" s="91"/>
      <c r="EG343" s="91"/>
      <c r="EH343" s="91"/>
      <c r="EI343" s="91"/>
      <c r="EJ343" s="91"/>
      <c r="EK343" s="91"/>
      <c r="EL343" s="91"/>
      <c r="EM343" s="91"/>
      <c r="EN343" s="91"/>
      <c r="EO343" s="91"/>
      <c r="EP343" s="91"/>
      <c r="EQ343" s="91"/>
      <c r="ER343" s="91"/>
      <c r="ES343" s="91"/>
      <c r="ET343" s="91"/>
      <c r="EU343" s="91"/>
      <c r="EV343" s="91"/>
      <c r="EW343" s="91"/>
      <c r="EX343" s="91"/>
      <c r="EY343" s="91"/>
      <c r="EZ343" s="91"/>
      <c r="FA343" s="91"/>
      <c r="FB343" s="91"/>
      <c r="FC343" s="91"/>
      <c r="FD343" s="91"/>
      <c r="FE343" s="91"/>
      <c r="FF343" s="91"/>
      <c r="FG343" s="91"/>
      <c r="FH343" s="91"/>
      <c r="FI343" s="91"/>
      <c r="FJ343" s="91"/>
      <c r="FK343" s="91"/>
      <c r="FL343" s="91"/>
      <c r="FM343" s="91"/>
      <c r="FN343" s="91"/>
      <c r="FO343" s="91"/>
      <c r="FP343" s="91"/>
      <c r="FQ343" s="91"/>
      <c r="FR343" s="91"/>
      <c r="FS343" s="91"/>
      <c r="FT343" s="91"/>
      <c r="FU343" s="91"/>
      <c r="FV343" s="91"/>
      <c r="FW343" s="91"/>
      <c r="FX343" s="91"/>
      <c r="FY343" s="91"/>
      <c r="FZ343" s="91"/>
      <c r="GA343" s="91"/>
      <c r="GB343" s="91"/>
      <c r="GC343" s="91"/>
      <c r="GD343" s="91"/>
      <c r="GE343" s="91"/>
      <c r="GF343" s="91"/>
      <c r="GG343" s="91"/>
      <c r="GH343" s="91"/>
      <c r="GI343" s="91"/>
      <c r="GJ343" s="91"/>
      <c r="GK343" s="91"/>
      <c r="GL343" s="91"/>
      <c r="GM343" s="91"/>
      <c r="GN343" s="91"/>
      <c r="GO343" s="91"/>
      <c r="GP343" s="91"/>
    </row>
    <row r="344" spans="2:198" s="20" customFormat="1">
      <c r="B344" s="11"/>
      <c r="U344" s="72"/>
      <c r="BB344" s="72"/>
      <c r="CF344" s="90"/>
      <c r="CG344" s="90"/>
      <c r="CH344" s="90"/>
      <c r="CI344" s="90"/>
      <c r="CJ344" s="90"/>
      <c r="CK344" s="90"/>
      <c r="CL344" s="90"/>
      <c r="CM344" s="90"/>
      <c r="CN344" s="90"/>
      <c r="CO344" s="90"/>
      <c r="CP344" s="90"/>
      <c r="CQ344" s="90"/>
      <c r="DJ344" s="114"/>
      <c r="DK344" s="114"/>
      <c r="DM344" s="91"/>
      <c r="DN344" s="91"/>
      <c r="DO344" s="91"/>
      <c r="DP344" s="91"/>
      <c r="DQ344" s="91"/>
      <c r="DR344" s="91"/>
      <c r="DS344" s="91"/>
      <c r="DT344" s="91"/>
      <c r="DU344" s="91"/>
      <c r="DV344" s="91"/>
      <c r="DW344" s="91"/>
      <c r="DX344" s="91"/>
      <c r="DY344" s="91"/>
      <c r="DZ344" s="91"/>
      <c r="EA344" s="91"/>
      <c r="EB344" s="91"/>
      <c r="EC344" s="91"/>
      <c r="ED344" s="91"/>
      <c r="EE344" s="91"/>
      <c r="EF344" s="91"/>
      <c r="EG344" s="91"/>
      <c r="EH344" s="91"/>
      <c r="EI344" s="91"/>
      <c r="EJ344" s="91"/>
      <c r="EK344" s="91"/>
      <c r="EL344" s="91"/>
      <c r="EM344" s="91"/>
      <c r="EN344" s="91"/>
      <c r="EO344" s="91"/>
      <c r="EP344" s="91"/>
      <c r="EQ344" s="91"/>
      <c r="ER344" s="91"/>
      <c r="ES344" s="91"/>
      <c r="ET344" s="91"/>
      <c r="EU344" s="91"/>
      <c r="EV344" s="91"/>
      <c r="EW344" s="91"/>
      <c r="EX344" s="91"/>
      <c r="EY344" s="91"/>
      <c r="EZ344" s="91"/>
      <c r="FA344" s="91"/>
      <c r="FB344" s="91"/>
      <c r="FC344" s="91"/>
      <c r="FD344" s="91"/>
      <c r="FE344" s="91"/>
      <c r="FF344" s="91"/>
      <c r="FG344" s="91"/>
      <c r="FH344" s="91"/>
      <c r="FI344" s="91"/>
      <c r="FJ344" s="91"/>
      <c r="FK344" s="91"/>
      <c r="FL344" s="91"/>
      <c r="FM344" s="91"/>
      <c r="FN344" s="91"/>
      <c r="FO344" s="91"/>
      <c r="FP344" s="91"/>
      <c r="FQ344" s="91"/>
      <c r="FR344" s="91"/>
      <c r="FS344" s="91"/>
      <c r="FT344" s="91"/>
      <c r="FU344" s="91"/>
      <c r="FV344" s="91"/>
      <c r="FW344" s="91"/>
      <c r="FX344" s="91"/>
      <c r="FY344" s="91"/>
      <c r="FZ344" s="91"/>
      <c r="GA344" s="91"/>
      <c r="GB344" s="91"/>
      <c r="GC344" s="91"/>
      <c r="GD344" s="91"/>
      <c r="GE344" s="91"/>
      <c r="GF344" s="91"/>
      <c r="GG344" s="91"/>
      <c r="GH344" s="91"/>
      <c r="GI344" s="91"/>
      <c r="GJ344" s="91"/>
      <c r="GK344" s="91"/>
      <c r="GL344" s="91"/>
      <c r="GM344" s="91"/>
      <c r="GN344" s="91"/>
      <c r="GO344" s="91"/>
      <c r="GP344" s="91"/>
    </row>
    <row r="345" spans="2:198" s="20" customFormat="1">
      <c r="B345" s="11"/>
      <c r="U345" s="72"/>
      <c r="BB345" s="72"/>
      <c r="CF345" s="90"/>
      <c r="CG345" s="90"/>
      <c r="CH345" s="90"/>
      <c r="CI345" s="90"/>
      <c r="CJ345" s="90"/>
      <c r="CK345" s="90"/>
      <c r="CL345" s="90"/>
      <c r="CM345" s="90"/>
      <c r="CN345" s="90"/>
      <c r="CO345" s="90"/>
      <c r="CP345" s="90"/>
      <c r="CQ345" s="90"/>
      <c r="DJ345" s="114"/>
      <c r="DK345" s="114"/>
      <c r="DM345" s="91"/>
      <c r="DN345" s="91"/>
      <c r="DO345" s="91"/>
      <c r="DP345" s="91"/>
      <c r="DQ345" s="91"/>
      <c r="DR345" s="91"/>
      <c r="DS345" s="91"/>
      <c r="DT345" s="91"/>
      <c r="DU345" s="91"/>
      <c r="DV345" s="91"/>
      <c r="DW345" s="91"/>
      <c r="DX345" s="91"/>
      <c r="DY345" s="91"/>
      <c r="DZ345" s="91"/>
      <c r="EA345" s="91"/>
      <c r="EB345" s="91"/>
      <c r="EC345" s="91"/>
      <c r="ED345" s="91"/>
      <c r="EE345" s="91"/>
      <c r="EF345" s="91"/>
      <c r="EG345" s="91"/>
      <c r="EH345" s="91"/>
      <c r="EI345" s="91"/>
      <c r="EJ345" s="91"/>
      <c r="EK345" s="91"/>
      <c r="EL345" s="91"/>
      <c r="EM345" s="91"/>
      <c r="EN345" s="91"/>
      <c r="EO345" s="91"/>
      <c r="EP345" s="91"/>
      <c r="EQ345" s="91"/>
      <c r="ER345" s="91"/>
      <c r="ES345" s="91"/>
      <c r="ET345" s="91"/>
      <c r="EU345" s="91"/>
      <c r="EV345" s="91"/>
      <c r="EW345" s="91"/>
      <c r="EX345" s="91"/>
      <c r="EY345" s="91"/>
      <c r="EZ345" s="91"/>
      <c r="FA345" s="91"/>
      <c r="FB345" s="91"/>
      <c r="FC345" s="91"/>
      <c r="FD345" s="91"/>
      <c r="FE345" s="91"/>
      <c r="FF345" s="91"/>
      <c r="FG345" s="91"/>
      <c r="FH345" s="91"/>
      <c r="FI345" s="91"/>
      <c r="FJ345" s="91"/>
      <c r="FK345" s="91"/>
      <c r="FL345" s="91"/>
      <c r="FM345" s="91"/>
      <c r="FN345" s="91"/>
      <c r="FO345" s="91"/>
      <c r="FP345" s="91"/>
      <c r="FQ345" s="91"/>
      <c r="FR345" s="91"/>
      <c r="FS345" s="91"/>
      <c r="FT345" s="91"/>
      <c r="FU345" s="91"/>
      <c r="FV345" s="91"/>
      <c r="FW345" s="91"/>
      <c r="FX345" s="91"/>
      <c r="FY345" s="91"/>
      <c r="FZ345" s="91"/>
      <c r="GA345" s="91"/>
      <c r="GB345" s="91"/>
      <c r="GC345" s="91"/>
      <c r="GD345" s="91"/>
      <c r="GE345" s="91"/>
      <c r="GF345" s="91"/>
      <c r="GG345" s="91"/>
      <c r="GH345" s="91"/>
      <c r="GI345" s="91"/>
      <c r="GJ345" s="91"/>
      <c r="GK345" s="91"/>
      <c r="GL345" s="91"/>
      <c r="GM345" s="91"/>
      <c r="GN345" s="91"/>
      <c r="GO345" s="91"/>
      <c r="GP345" s="91"/>
    </row>
    <row r="346" spans="2:198" s="20" customFormat="1">
      <c r="B346" s="11"/>
      <c r="U346" s="72"/>
      <c r="BB346" s="72"/>
      <c r="CF346" s="90"/>
      <c r="CG346" s="90"/>
      <c r="CH346" s="90"/>
      <c r="CI346" s="90"/>
      <c r="CJ346" s="90"/>
      <c r="CK346" s="90"/>
      <c r="CL346" s="90"/>
      <c r="CM346" s="90"/>
      <c r="CN346" s="90"/>
      <c r="CO346" s="90"/>
      <c r="CP346" s="90"/>
      <c r="CQ346" s="90"/>
      <c r="DJ346" s="114"/>
      <c r="DK346" s="114"/>
      <c r="DM346" s="91"/>
      <c r="DN346" s="91"/>
      <c r="DO346" s="91"/>
      <c r="DP346" s="91"/>
      <c r="DQ346" s="91"/>
      <c r="DR346" s="91"/>
      <c r="DS346" s="91"/>
      <c r="DT346" s="91"/>
      <c r="DU346" s="91"/>
      <c r="DV346" s="91"/>
      <c r="DW346" s="91"/>
      <c r="DX346" s="91"/>
      <c r="DY346" s="91"/>
      <c r="DZ346" s="91"/>
      <c r="EA346" s="91"/>
      <c r="EB346" s="91"/>
      <c r="EC346" s="91"/>
      <c r="ED346" s="91"/>
      <c r="EE346" s="91"/>
      <c r="EF346" s="91"/>
      <c r="EG346" s="91"/>
      <c r="EH346" s="91"/>
      <c r="EI346" s="91"/>
      <c r="EJ346" s="91"/>
      <c r="EK346" s="91"/>
      <c r="EL346" s="91"/>
      <c r="EM346" s="91"/>
      <c r="EN346" s="91"/>
      <c r="EO346" s="91"/>
      <c r="EP346" s="91"/>
      <c r="EQ346" s="91"/>
      <c r="ER346" s="91"/>
      <c r="ES346" s="91"/>
      <c r="ET346" s="91"/>
      <c r="EU346" s="91"/>
      <c r="EV346" s="91"/>
      <c r="EW346" s="91"/>
      <c r="EX346" s="91"/>
      <c r="EY346" s="91"/>
      <c r="EZ346" s="91"/>
      <c r="FA346" s="91"/>
      <c r="FB346" s="91"/>
      <c r="FC346" s="91"/>
      <c r="FD346" s="91"/>
      <c r="FE346" s="91"/>
      <c r="FF346" s="91"/>
      <c r="FG346" s="91"/>
      <c r="FH346" s="91"/>
      <c r="FI346" s="91"/>
      <c r="FJ346" s="91"/>
      <c r="FK346" s="91"/>
      <c r="FL346" s="91"/>
      <c r="FM346" s="91"/>
      <c r="FN346" s="91"/>
      <c r="FO346" s="91"/>
      <c r="FP346" s="91"/>
      <c r="FQ346" s="91"/>
      <c r="FR346" s="91"/>
      <c r="FS346" s="91"/>
      <c r="FT346" s="91"/>
      <c r="FU346" s="91"/>
      <c r="FV346" s="91"/>
      <c r="FW346" s="91"/>
      <c r="FX346" s="91"/>
      <c r="FY346" s="91"/>
      <c r="FZ346" s="91"/>
      <c r="GA346" s="91"/>
      <c r="GB346" s="91"/>
      <c r="GC346" s="91"/>
      <c r="GD346" s="91"/>
      <c r="GE346" s="91"/>
      <c r="GF346" s="91"/>
      <c r="GG346" s="91"/>
      <c r="GH346" s="91"/>
      <c r="GI346" s="91"/>
      <c r="GJ346" s="91"/>
      <c r="GK346" s="91"/>
      <c r="GL346" s="91"/>
      <c r="GM346" s="91"/>
      <c r="GN346" s="91"/>
      <c r="GO346" s="91"/>
      <c r="GP346" s="91"/>
    </row>
    <row r="347" spans="2:198" s="20" customFormat="1">
      <c r="B347" s="11"/>
      <c r="U347" s="72"/>
      <c r="BB347" s="72"/>
      <c r="CF347" s="90"/>
      <c r="CG347" s="90"/>
      <c r="CH347" s="90"/>
      <c r="CI347" s="90"/>
      <c r="CJ347" s="90"/>
      <c r="CK347" s="90"/>
      <c r="CL347" s="90"/>
      <c r="CM347" s="90"/>
      <c r="CN347" s="90"/>
      <c r="CO347" s="90"/>
      <c r="CP347" s="90"/>
      <c r="CQ347" s="90"/>
      <c r="DJ347" s="114"/>
      <c r="DK347" s="114"/>
      <c r="DM347" s="91"/>
      <c r="DN347" s="91"/>
      <c r="DO347" s="91"/>
      <c r="DP347" s="91"/>
      <c r="DQ347" s="91"/>
      <c r="DR347" s="91"/>
      <c r="DS347" s="91"/>
      <c r="DT347" s="91"/>
      <c r="DU347" s="91"/>
      <c r="DV347" s="91"/>
      <c r="DW347" s="91"/>
      <c r="DX347" s="91"/>
      <c r="DY347" s="91"/>
      <c r="DZ347" s="91"/>
      <c r="EA347" s="91"/>
      <c r="EB347" s="91"/>
      <c r="EC347" s="91"/>
      <c r="ED347" s="91"/>
      <c r="EE347" s="91"/>
      <c r="EF347" s="91"/>
      <c r="EG347" s="91"/>
      <c r="EH347" s="91"/>
      <c r="EI347" s="91"/>
      <c r="EJ347" s="91"/>
      <c r="EK347" s="91"/>
      <c r="EL347" s="91"/>
      <c r="EM347" s="91"/>
      <c r="EN347" s="91"/>
      <c r="EO347" s="91"/>
      <c r="EP347" s="91"/>
      <c r="EQ347" s="91"/>
      <c r="ER347" s="91"/>
      <c r="ES347" s="91"/>
      <c r="ET347" s="91"/>
      <c r="EU347" s="91"/>
      <c r="EV347" s="91"/>
      <c r="EW347" s="91"/>
      <c r="EX347" s="91"/>
      <c r="EY347" s="91"/>
      <c r="EZ347" s="91"/>
      <c r="FA347" s="91"/>
      <c r="FB347" s="91"/>
      <c r="FC347" s="91"/>
      <c r="FD347" s="91"/>
      <c r="FE347" s="91"/>
      <c r="FF347" s="91"/>
      <c r="FG347" s="91"/>
      <c r="FH347" s="91"/>
      <c r="FI347" s="91"/>
      <c r="FJ347" s="91"/>
      <c r="FK347" s="91"/>
      <c r="FL347" s="91"/>
      <c r="FM347" s="91"/>
      <c r="FN347" s="91"/>
      <c r="FO347" s="91"/>
      <c r="FP347" s="91"/>
      <c r="FQ347" s="91"/>
      <c r="FR347" s="91"/>
      <c r="FS347" s="91"/>
      <c r="FT347" s="91"/>
      <c r="FU347" s="91"/>
      <c r="FV347" s="91"/>
      <c r="FW347" s="91"/>
      <c r="FX347" s="91"/>
      <c r="FY347" s="91"/>
      <c r="FZ347" s="91"/>
      <c r="GA347" s="91"/>
      <c r="GB347" s="91"/>
      <c r="GC347" s="91"/>
      <c r="GD347" s="91"/>
      <c r="GE347" s="91"/>
      <c r="GF347" s="91"/>
      <c r="GG347" s="91"/>
      <c r="GH347" s="91"/>
      <c r="GI347" s="91"/>
      <c r="GJ347" s="91"/>
      <c r="GK347" s="91"/>
      <c r="GL347" s="91"/>
      <c r="GM347" s="91"/>
      <c r="GN347" s="91"/>
      <c r="GO347" s="91"/>
      <c r="GP347" s="91"/>
    </row>
    <row r="348" spans="2:198" s="20" customFormat="1">
      <c r="B348" s="11"/>
      <c r="U348" s="72"/>
      <c r="BB348" s="72"/>
      <c r="CF348" s="90"/>
      <c r="CG348" s="90"/>
      <c r="CH348" s="90"/>
      <c r="CI348" s="90"/>
      <c r="CJ348" s="90"/>
      <c r="CK348" s="90"/>
      <c r="CL348" s="90"/>
      <c r="CM348" s="90"/>
      <c r="CN348" s="90"/>
      <c r="CO348" s="90"/>
      <c r="CP348" s="90"/>
      <c r="CQ348" s="90"/>
      <c r="DJ348" s="114"/>
      <c r="DK348" s="114"/>
      <c r="DM348" s="91"/>
      <c r="DN348" s="91"/>
      <c r="DO348" s="91"/>
      <c r="DP348" s="91"/>
      <c r="DQ348" s="91"/>
      <c r="DR348" s="91"/>
      <c r="DS348" s="91"/>
      <c r="DT348" s="91"/>
      <c r="DU348" s="91"/>
      <c r="DV348" s="91"/>
      <c r="DW348" s="91"/>
      <c r="DX348" s="91"/>
      <c r="DY348" s="91"/>
      <c r="DZ348" s="91"/>
      <c r="EA348" s="91"/>
      <c r="EB348" s="91"/>
      <c r="EC348" s="91"/>
      <c r="ED348" s="91"/>
      <c r="EE348" s="91"/>
      <c r="EF348" s="91"/>
      <c r="EG348" s="91"/>
      <c r="EH348" s="91"/>
      <c r="EI348" s="91"/>
      <c r="EJ348" s="91"/>
      <c r="EK348" s="91"/>
      <c r="EL348" s="91"/>
      <c r="EM348" s="91"/>
      <c r="EN348" s="91"/>
      <c r="EO348" s="91"/>
      <c r="EP348" s="91"/>
      <c r="EQ348" s="91"/>
      <c r="ER348" s="91"/>
      <c r="ES348" s="91"/>
      <c r="ET348" s="91"/>
      <c r="EU348" s="91"/>
      <c r="EV348" s="91"/>
      <c r="EW348" s="91"/>
      <c r="EX348" s="91"/>
      <c r="EY348" s="91"/>
      <c r="EZ348" s="91"/>
      <c r="FA348" s="91"/>
      <c r="FB348" s="91"/>
      <c r="FC348" s="91"/>
      <c r="FD348" s="91"/>
      <c r="FE348" s="91"/>
      <c r="FF348" s="91"/>
      <c r="FG348" s="91"/>
      <c r="FH348" s="91"/>
      <c r="FI348" s="91"/>
      <c r="FJ348" s="91"/>
      <c r="FK348" s="91"/>
      <c r="FL348" s="91"/>
      <c r="FM348" s="91"/>
      <c r="FN348" s="91"/>
      <c r="FO348" s="91"/>
      <c r="FP348" s="91"/>
      <c r="FQ348" s="91"/>
      <c r="FR348" s="91"/>
      <c r="FS348" s="91"/>
      <c r="FT348" s="91"/>
      <c r="FU348" s="91"/>
      <c r="FV348" s="91"/>
      <c r="FW348" s="91"/>
      <c r="FX348" s="91"/>
      <c r="FY348" s="91"/>
      <c r="FZ348" s="91"/>
      <c r="GA348" s="91"/>
      <c r="GB348" s="91"/>
      <c r="GC348" s="91"/>
      <c r="GD348" s="91"/>
      <c r="GE348" s="91"/>
      <c r="GF348" s="91"/>
      <c r="GG348" s="91"/>
      <c r="GH348" s="91"/>
      <c r="GI348" s="91"/>
      <c r="GJ348" s="91"/>
      <c r="GK348" s="91"/>
      <c r="GL348" s="91"/>
      <c r="GM348" s="91"/>
      <c r="GN348" s="91"/>
      <c r="GO348" s="91"/>
      <c r="GP348" s="91"/>
    </row>
    <row r="349" spans="2:198" s="20" customFormat="1">
      <c r="B349" s="11"/>
      <c r="U349" s="72"/>
      <c r="BB349" s="72"/>
      <c r="CF349" s="90"/>
      <c r="CG349" s="90"/>
      <c r="CH349" s="90"/>
      <c r="CI349" s="90"/>
      <c r="CJ349" s="90"/>
      <c r="CK349" s="90"/>
      <c r="CL349" s="90"/>
      <c r="CM349" s="90"/>
      <c r="CN349" s="90"/>
      <c r="CO349" s="90"/>
      <c r="CP349" s="90"/>
      <c r="CQ349" s="90"/>
      <c r="DJ349" s="114"/>
      <c r="DK349" s="114"/>
      <c r="DM349" s="91"/>
      <c r="DN349" s="91"/>
      <c r="DO349" s="91"/>
      <c r="DP349" s="91"/>
      <c r="DQ349" s="91"/>
      <c r="DR349" s="91"/>
      <c r="DS349" s="91"/>
      <c r="DT349" s="91"/>
      <c r="DU349" s="91"/>
      <c r="DV349" s="91"/>
      <c r="DW349" s="91"/>
      <c r="DX349" s="91"/>
      <c r="DY349" s="91"/>
      <c r="DZ349" s="91"/>
      <c r="EA349" s="91"/>
      <c r="EB349" s="91"/>
      <c r="EC349" s="91"/>
      <c r="ED349" s="91"/>
      <c r="EE349" s="91"/>
      <c r="EF349" s="91"/>
      <c r="EG349" s="91"/>
      <c r="EH349" s="91"/>
      <c r="EI349" s="91"/>
      <c r="EJ349" s="91"/>
      <c r="EK349" s="91"/>
      <c r="EL349" s="91"/>
      <c r="EM349" s="91"/>
      <c r="EN349" s="91"/>
      <c r="EO349" s="91"/>
      <c r="EP349" s="91"/>
      <c r="EQ349" s="91"/>
      <c r="ER349" s="91"/>
      <c r="ES349" s="91"/>
      <c r="ET349" s="91"/>
      <c r="EU349" s="91"/>
      <c r="EV349" s="91"/>
      <c r="EW349" s="91"/>
      <c r="EX349" s="91"/>
      <c r="EY349" s="91"/>
      <c r="EZ349" s="91"/>
      <c r="FA349" s="91"/>
      <c r="FB349" s="91"/>
      <c r="FC349" s="91"/>
      <c r="FD349" s="91"/>
      <c r="FE349" s="91"/>
      <c r="FF349" s="91"/>
      <c r="FG349" s="91"/>
      <c r="FH349" s="91"/>
      <c r="FI349" s="91"/>
      <c r="FJ349" s="91"/>
      <c r="FK349" s="91"/>
      <c r="FL349" s="91"/>
      <c r="FM349" s="91"/>
      <c r="FN349" s="91"/>
      <c r="FO349" s="91"/>
      <c r="FP349" s="91"/>
      <c r="FQ349" s="91"/>
      <c r="FR349" s="91"/>
      <c r="FS349" s="91"/>
      <c r="FT349" s="91"/>
      <c r="FU349" s="91"/>
      <c r="FV349" s="91"/>
      <c r="FW349" s="91"/>
      <c r="FX349" s="91"/>
      <c r="FY349" s="91"/>
      <c r="FZ349" s="91"/>
      <c r="GA349" s="91"/>
      <c r="GB349" s="91"/>
      <c r="GC349" s="91"/>
      <c r="GD349" s="91"/>
      <c r="GE349" s="91"/>
      <c r="GF349" s="91"/>
      <c r="GG349" s="91"/>
      <c r="GH349" s="91"/>
      <c r="GI349" s="91"/>
      <c r="GJ349" s="91"/>
      <c r="GK349" s="91"/>
      <c r="GL349" s="91"/>
      <c r="GM349" s="91"/>
      <c r="GN349" s="91"/>
      <c r="GO349" s="91"/>
      <c r="GP349" s="91"/>
    </row>
    <row r="350" spans="2:198" s="20" customFormat="1">
      <c r="B350" s="11"/>
      <c r="U350" s="72"/>
      <c r="BB350" s="72"/>
      <c r="CF350" s="90"/>
      <c r="CG350" s="90"/>
      <c r="CH350" s="90"/>
      <c r="CI350" s="90"/>
      <c r="CJ350" s="90"/>
      <c r="CK350" s="90"/>
      <c r="CL350" s="90"/>
      <c r="CM350" s="90"/>
      <c r="CN350" s="90"/>
      <c r="CO350" s="90"/>
      <c r="CP350" s="90"/>
      <c r="CQ350" s="90"/>
      <c r="DJ350" s="114"/>
      <c r="DK350" s="114"/>
      <c r="DM350" s="91"/>
      <c r="DN350" s="91"/>
      <c r="DO350" s="91"/>
      <c r="DP350" s="91"/>
      <c r="DQ350" s="91"/>
      <c r="DR350" s="91"/>
      <c r="DS350" s="91"/>
      <c r="DT350" s="91"/>
      <c r="DU350" s="91"/>
      <c r="DV350" s="91"/>
      <c r="DW350" s="91"/>
      <c r="DX350" s="91"/>
      <c r="DY350" s="91"/>
      <c r="DZ350" s="91"/>
      <c r="EA350" s="91"/>
      <c r="EB350" s="91"/>
      <c r="EC350" s="91"/>
      <c r="ED350" s="91"/>
      <c r="EE350" s="91"/>
      <c r="EF350" s="91"/>
      <c r="EG350" s="91"/>
      <c r="EH350" s="91"/>
      <c r="EI350" s="91"/>
      <c r="EJ350" s="91"/>
      <c r="EK350" s="91"/>
      <c r="EL350" s="91"/>
      <c r="EM350" s="91"/>
      <c r="EN350" s="91"/>
      <c r="EO350" s="91"/>
      <c r="EP350" s="91"/>
      <c r="EQ350" s="91"/>
      <c r="ER350" s="91"/>
      <c r="ES350" s="91"/>
      <c r="ET350" s="91"/>
      <c r="EU350" s="91"/>
      <c r="EV350" s="91"/>
      <c r="EW350" s="91"/>
      <c r="EX350" s="91"/>
      <c r="EY350" s="91"/>
      <c r="EZ350" s="91"/>
      <c r="FA350" s="91"/>
      <c r="FB350" s="91"/>
      <c r="FC350" s="91"/>
      <c r="FD350" s="91"/>
      <c r="FE350" s="91"/>
      <c r="FF350" s="91"/>
      <c r="FG350" s="91"/>
      <c r="FH350" s="91"/>
      <c r="FI350" s="91"/>
      <c r="FJ350" s="91"/>
      <c r="FK350" s="91"/>
      <c r="FL350" s="91"/>
      <c r="FM350" s="91"/>
      <c r="FN350" s="91"/>
      <c r="FO350" s="91"/>
      <c r="FP350" s="91"/>
      <c r="FQ350" s="91"/>
      <c r="FR350" s="91"/>
      <c r="FS350" s="91"/>
      <c r="FT350" s="91"/>
      <c r="FU350" s="91"/>
      <c r="FV350" s="91"/>
      <c r="FW350" s="91"/>
      <c r="FX350" s="91"/>
      <c r="FY350" s="91"/>
      <c r="FZ350" s="91"/>
      <c r="GA350" s="91"/>
      <c r="GB350" s="91"/>
      <c r="GC350" s="91"/>
      <c r="GD350" s="91"/>
      <c r="GE350" s="91"/>
      <c r="GF350" s="91"/>
      <c r="GG350" s="91"/>
      <c r="GH350" s="91"/>
      <c r="GI350" s="91"/>
      <c r="GJ350" s="91"/>
      <c r="GK350" s="91"/>
      <c r="GL350" s="91"/>
      <c r="GM350" s="91"/>
      <c r="GN350" s="91"/>
      <c r="GO350" s="91"/>
      <c r="GP350" s="91"/>
    </row>
    <row r="351" spans="2:198" s="20" customFormat="1">
      <c r="B351" s="11"/>
      <c r="U351" s="72"/>
      <c r="BB351" s="72"/>
      <c r="CF351" s="90"/>
      <c r="CG351" s="90"/>
      <c r="CH351" s="90"/>
      <c r="CI351" s="90"/>
      <c r="CJ351" s="90"/>
      <c r="CK351" s="90"/>
      <c r="CL351" s="90"/>
      <c r="CM351" s="90"/>
      <c r="CN351" s="90"/>
      <c r="CO351" s="90"/>
      <c r="CP351" s="90"/>
      <c r="CQ351" s="90"/>
      <c r="DJ351" s="114"/>
      <c r="DK351" s="114"/>
      <c r="DM351" s="91"/>
      <c r="DN351" s="91"/>
      <c r="DO351" s="91"/>
      <c r="DP351" s="91"/>
      <c r="DQ351" s="91"/>
      <c r="DR351" s="91"/>
      <c r="DS351" s="91"/>
      <c r="DT351" s="91"/>
      <c r="DU351" s="91"/>
      <c r="DV351" s="91"/>
      <c r="DW351" s="91"/>
      <c r="DX351" s="91"/>
      <c r="DY351" s="91"/>
      <c r="DZ351" s="91"/>
      <c r="EA351" s="91"/>
      <c r="EB351" s="91"/>
      <c r="EC351" s="91"/>
      <c r="ED351" s="91"/>
      <c r="EE351" s="91"/>
      <c r="EF351" s="91"/>
      <c r="EG351" s="91"/>
      <c r="EH351" s="91"/>
      <c r="EI351" s="91"/>
      <c r="EJ351" s="91"/>
      <c r="EK351" s="91"/>
      <c r="EL351" s="91"/>
      <c r="EM351" s="91"/>
      <c r="EN351" s="91"/>
      <c r="EO351" s="91"/>
      <c r="EP351" s="91"/>
      <c r="EQ351" s="91"/>
      <c r="ER351" s="91"/>
      <c r="ES351" s="91"/>
      <c r="ET351" s="91"/>
      <c r="EU351" s="91"/>
      <c r="EV351" s="91"/>
      <c r="EW351" s="91"/>
      <c r="EX351" s="91"/>
      <c r="EY351" s="91"/>
      <c r="EZ351" s="91"/>
      <c r="FA351" s="91"/>
      <c r="FB351" s="91"/>
      <c r="FC351" s="91"/>
      <c r="FD351" s="91"/>
      <c r="FE351" s="91"/>
      <c r="FF351" s="91"/>
      <c r="FG351" s="91"/>
      <c r="FH351" s="91"/>
      <c r="FI351" s="91"/>
      <c r="FJ351" s="91"/>
      <c r="FK351" s="91"/>
      <c r="FL351" s="91"/>
      <c r="FM351" s="91"/>
      <c r="FN351" s="91"/>
      <c r="FO351" s="91"/>
      <c r="FP351" s="91"/>
      <c r="FQ351" s="91"/>
      <c r="FR351" s="91"/>
      <c r="FS351" s="91"/>
      <c r="FT351" s="91"/>
      <c r="FU351" s="91"/>
      <c r="FV351" s="91"/>
      <c r="FW351" s="91"/>
      <c r="FX351" s="91"/>
      <c r="FY351" s="91"/>
      <c r="FZ351" s="91"/>
      <c r="GA351" s="91"/>
      <c r="GB351" s="91"/>
      <c r="GC351" s="91"/>
      <c r="GD351" s="91"/>
      <c r="GE351" s="91"/>
      <c r="GF351" s="91"/>
      <c r="GG351" s="91"/>
      <c r="GH351" s="91"/>
      <c r="GI351" s="91"/>
      <c r="GJ351" s="91"/>
      <c r="GK351" s="91"/>
      <c r="GL351" s="91"/>
      <c r="GM351" s="91"/>
      <c r="GN351" s="91"/>
      <c r="GO351" s="91"/>
      <c r="GP351" s="91"/>
    </row>
    <row r="352" spans="2:198" s="20" customFormat="1">
      <c r="B352" s="11"/>
      <c r="U352" s="72"/>
      <c r="BB352" s="72"/>
      <c r="CF352" s="90"/>
      <c r="CG352" s="90"/>
      <c r="CH352" s="90"/>
      <c r="CI352" s="90"/>
      <c r="CJ352" s="90"/>
      <c r="CK352" s="90"/>
      <c r="CL352" s="90"/>
      <c r="CM352" s="90"/>
      <c r="CN352" s="90"/>
      <c r="CO352" s="90"/>
      <c r="CP352" s="90"/>
      <c r="CQ352" s="90"/>
      <c r="DJ352" s="114"/>
      <c r="DK352" s="114"/>
      <c r="DM352" s="91"/>
      <c r="DN352" s="91"/>
      <c r="DO352" s="91"/>
      <c r="DP352" s="91"/>
      <c r="DQ352" s="91"/>
      <c r="DR352" s="91"/>
      <c r="DS352" s="91"/>
      <c r="DT352" s="91"/>
      <c r="DU352" s="91"/>
      <c r="DV352" s="91"/>
      <c r="DW352" s="91"/>
      <c r="DX352" s="91"/>
      <c r="DY352" s="91"/>
      <c r="DZ352" s="91"/>
      <c r="EA352" s="91"/>
      <c r="EB352" s="91"/>
      <c r="EC352" s="91"/>
      <c r="ED352" s="91"/>
      <c r="EE352" s="91"/>
      <c r="EF352" s="91"/>
      <c r="EG352" s="91"/>
      <c r="EH352" s="91"/>
      <c r="EI352" s="91"/>
      <c r="EJ352" s="91"/>
      <c r="EK352" s="91"/>
      <c r="EL352" s="91"/>
      <c r="EM352" s="91"/>
      <c r="EN352" s="91"/>
      <c r="EO352" s="91"/>
      <c r="EP352" s="91"/>
      <c r="EQ352" s="91"/>
      <c r="ER352" s="91"/>
      <c r="ES352" s="91"/>
      <c r="ET352" s="91"/>
      <c r="EU352" s="91"/>
      <c r="EV352" s="91"/>
      <c r="EW352" s="91"/>
      <c r="EX352" s="91"/>
      <c r="EY352" s="91"/>
      <c r="EZ352" s="91"/>
      <c r="FA352" s="91"/>
      <c r="FB352" s="91"/>
      <c r="FC352" s="91"/>
      <c r="FD352" s="91"/>
      <c r="FE352" s="91"/>
      <c r="FF352" s="91"/>
      <c r="FG352" s="91"/>
      <c r="FH352" s="91"/>
      <c r="FI352" s="91"/>
      <c r="FJ352" s="91"/>
      <c r="FK352" s="91"/>
      <c r="FL352" s="91"/>
      <c r="FM352" s="91"/>
      <c r="FN352" s="91"/>
      <c r="FO352" s="91"/>
      <c r="FP352" s="91"/>
      <c r="FQ352" s="91"/>
      <c r="FR352" s="91"/>
      <c r="FS352" s="91"/>
      <c r="FT352" s="91"/>
      <c r="FU352" s="91"/>
      <c r="FV352" s="91"/>
      <c r="FW352" s="91"/>
      <c r="FX352" s="91"/>
      <c r="FY352" s="91"/>
      <c r="FZ352" s="91"/>
      <c r="GA352" s="91"/>
      <c r="GB352" s="91"/>
      <c r="GC352" s="91"/>
      <c r="GD352" s="91"/>
      <c r="GE352" s="91"/>
      <c r="GF352" s="91"/>
      <c r="GG352" s="91"/>
      <c r="GH352" s="91"/>
      <c r="GI352" s="91"/>
      <c r="GJ352" s="91"/>
      <c r="GK352" s="91"/>
      <c r="GL352" s="91"/>
      <c r="GM352" s="91"/>
      <c r="GN352" s="91"/>
      <c r="GO352" s="91"/>
      <c r="GP352" s="91"/>
    </row>
    <row r="353" spans="2:198" s="20" customFormat="1">
      <c r="B353" s="11"/>
      <c r="U353" s="72"/>
      <c r="BB353" s="72"/>
      <c r="CF353" s="90"/>
      <c r="CG353" s="90"/>
      <c r="CH353" s="90"/>
      <c r="CI353" s="90"/>
      <c r="CJ353" s="90"/>
      <c r="CK353" s="90"/>
      <c r="CL353" s="90"/>
      <c r="CM353" s="90"/>
      <c r="CN353" s="90"/>
      <c r="CO353" s="90"/>
      <c r="CP353" s="90"/>
      <c r="CQ353" s="90"/>
      <c r="DJ353" s="114"/>
      <c r="DK353" s="114"/>
      <c r="DM353" s="91"/>
      <c r="DN353" s="91"/>
      <c r="DO353" s="91"/>
      <c r="DP353" s="91"/>
      <c r="DQ353" s="91"/>
      <c r="DR353" s="91"/>
      <c r="DS353" s="91"/>
      <c r="DT353" s="91"/>
      <c r="DU353" s="91"/>
      <c r="DV353" s="91"/>
      <c r="DW353" s="91"/>
      <c r="DX353" s="91"/>
      <c r="DY353" s="91"/>
      <c r="DZ353" s="91"/>
      <c r="EA353" s="91"/>
      <c r="EB353" s="91"/>
      <c r="EC353" s="91"/>
      <c r="ED353" s="91"/>
      <c r="EE353" s="91"/>
      <c r="EF353" s="91"/>
      <c r="EG353" s="91"/>
      <c r="EH353" s="91"/>
      <c r="EI353" s="91"/>
      <c r="EJ353" s="91"/>
      <c r="EK353" s="91"/>
      <c r="EL353" s="91"/>
      <c r="EM353" s="91"/>
      <c r="EN353" s="91"/>
      <c r="EO353" s="91"/>
      <c r="EP353" s="91"/>
      <c r="EQ353" s="91"/>
      <c r="ER353" s="91"/>
      <c r="ES353" s="91"/>
      <c r="ET353" s="91"/>
      <c r="EU353" s="91"/>
      <c r="EV353" s="91"/>
      <c r="EW353" s="91"/>
      <c r="EX353" s="91"/>
      <c r="EY353" s="91"/>
      <c r="EZ353" s="91"/>
      <c r="FA353" s="91"/>
      <c r="FB353" s="91"/>
      <c r="FC353" s="91"/>
      <c r="FD353" s="91"/>
      <c r="FE353" s="91"/>
      <c r="FF353" s="91"/>
      <c r="FG353" s="91"/>
      <c r="FH353" s="91"/>
      <c r="FI353" s="91"/>
      <c r="FJ353" s="91"/>
      <c r="FK353" s="91"/>
      <c r="FL353" s="91"/>
      <c r="FM353" s="91"/>
      <c r="FN353" s="91"/>
      <c r="FO353" s="91"/>
      <c r="FP353" s="91"/>
      <c r="FQ353" s="91"/>
      <c r="FR353" s="91"/>
      <c r="FS353" s="91"/>
      <c r="FT353" s="91"/>
      <c r="FU353" s="91"/>
      <c r="FV353" s="91"/>
      <c r="FW353" s="91"/>
      <c r="FX353" s="91"/>
      <c r="FY353" s="91"/>
      <c r="FZ353" s="91"/>
      <c r="GA353" s="91"/>
      <c r="GB353" s="91"/>
      <c r="GC353" s="91"/>
      <c r="GD353" s="91"/>
      <c r="GE353" s="91"/>
      <c r="GF353" s="91"/>
      <c r="GG353" s="91"/>
      <c r="GH353" s="91"/>
      <c r="GI353" s="91"/>
      <c r="GJ353" s="91"/>
      <c r="GK353" s="91"/>
      <c r="GL353" s="91"/>
      <c r="GM353" s="91"/>
      <c r="GN353" s="91"/>
      <c r="GO353" s="91"/>
      <c r="GP353" s="91"/>
    </row>
    <row r="354" spans="2:198" s="20" customFormat="1">
      <c r="B354" s="11"/>
      <c r="U354" s="72"/>
      <c r="BB354" s="72"/>
      <c r="CF354" s="90"/>
      <c r="CG354" s="90"/>
      <c r="CH354" s="90"/>
      <c r="CI354" s="90"/>
      <c r="CJ354" s="90"/>
      <c r="CK354" s="90"/>
      <c r="CL354" s="90"/>
      <c r="CM354" s="90"/>
      <c r="CN354" s="90"/>
      <c r="CO354" s="90"/>
      <c r="CP354" s="90"/>
      <c r="CQ354" s="90"/>
      <c r="DJ354" s="114"/>
      <c r="DK354" s="114"/>
      <c r="DM354" s="91"/>
      <c r="DN354" s="91"/>
      <c r="DO354" s="91"/>
      <c r="DP354" s="91"/>
      <c r="DQ354" s="91"/>
      <c r="DR354" s="91"/>
      <c r="DS354" s="91"/>
      <c r="DT354" s="91"/>
      <c r="DU354" s="91"/>
      <c r="DV354" s="91"/>
      <c r="DW354" s="91"/>
      <c r="DX354" s="91"/>
      <c r="DY354" s="91"/>
      <c r="DZ354" s="91"/>
      <c r="EA354" s="91"/>
      <c r="EB354" s="91"/>
      <c r="EC354" s="91"/>
      <c r="ED354" s="91"/>
      <c r="EE354" s="91"/>
      <c r="EF354" s="91"/>
      <c r="EG354" s="91"/>
      <c r="EH354" s="91"/>
      <c r="EI354" s="91"/>
      <c r="EJ354" s="91"/>
      <c r="EK354" s="91"/>
      <c r="EL354" s="91"/>
      <c r="EM354" s="91"/>
      <c r="EN354" s="91"/>
      <c r="EO354" s="91"/>
      <c r="EP354" s="91"/>
      <c r="EQ354" s="91"/>
      <c r="ER354" s="91"/>
      <c r="ES354" s="91"/>
      <c r="ET354" s="91"/>
      <c r="EU354" s="91"/>
      <c r="EV354" s="91"/>
      <c r="EW354" s="91"/>
      <c r="EX354" s="91"/>
      <c r="EY354" s="91"/>
      <c r="EZ354" s="91"/>
      <c r="FA354" s="91"/>
      <c r="FB354" s="91"/>
      <c r="FC354" s="91"/>
      <c r="FD354" s="91"/>
      <c r="FE354" s="91"/>
      <c r="FF354" s="91"/>
      <c r="FG354" s="91"/>
      <c r="FH354" s="91"/>
      <c r="FI354" s="91"/>
      <c r="FJ354" s="91"/>
      <c r="FK354" s="91"/>
      <c r="FL354" s="91"/>
      <c r="FM354" s="91"/>
      <c r="FN354" s="91"/>
      <c r="FO354" s="91"/>
      <c r="FP354" s="91"/>
      <c r="FQ354" s="91"/>
      <c r="FR354" s="91"/>
      <c r="FS354" s="91"/>
      <c r="FT354" s="91"/>
      <c r="FU354" s="91"/>
      <c r="FV354" s="91"/>
      <c r="FW354" s="91"/>
      <c r="FX354" s="91"/>
      <c r="FY354" s="91"/>
      <c r="FZ354" s="91"/>
      <c r="GA354" s="91"/>
      <c r="GB354" s="91"/>
      <c r="GC354" s="91"/>
      <c r="GD354" s="91"/>
      <c r="GE354" s="91"/>
      <c r="GF354" s="91"/>
      <c r="GG354" s="91"/>
      <c r="GH354" s="91"/>
      <c r="GI354" s="91"/>
      <c r="GJ354" s="91"/>
      <c r="GK354" s="91"/>
      <c r="GL354" s="91"/>
      <c r="GM354" s="91"/>
      <c r="GN354" s="91"/>
      <c r="GO354" s="91"/>
      <c r="GP354" s="91"/>
    </row>
    <row r="355" spans="2:198" s="20" customFormat="1">
      <c r="B355" s="11"/>
      <c r="U355" s="72"/>
      <c r="BB355" s="72"/>
      <c r="CF355" s="90"/>
      <c r="CG355" s="90"/>
      <c r="CH355" s="90"/>
      <c r="CI355" s="90"/>
      <c r="CJ355" s="90"/>
      <c r="CK355" s="90"/>
      <c r="CL355" s="90"/>
      <c r="CM355" s="90"/>
      <c r="CN355" s="90"/>
      <c r="CO355" s="90"/>
      <c r="CP355" s="90"/>
      <c r="CQ355" s="90"/>
      <c r="DJ355" s="114"/>
      <c r="DK355" s="114"/>
      <c r="DM355" s="91"/>
      <c r="DN355" s="91"/>
      <c r="DO355" s="91"/>
      <c r="DP355" s="91"/>
      <c r="DQ355" s="91"/>
      <c r="DR355" s="91"/>
      <c r="DS355" s="91"/>
      <c r="DT355" s="91"/>
      <c r="DU355" s="91"/>
      <c r="DV355" s="91"/>
      <c r="DW355" s="91"/>
      <c r="DX355" s="91"/>
      <c r="DY355" s="91"/>
      <c r="DZ355" s="91"/>
      <c r="EA355" s="91"/>
      <c r="EB355" s="91"/>
      <c r="EC355" s="91"/>
      <c r="ED355" s="91"/>
      <c r="EE355" s="91"/>
      <c r="EF355" s="91"/>
      <c r="EG355" s="91"/>
      <c r="EH355" s="91"/>
      <c r="EI355" s="91"/>
      <c r="EJ355" s="91"/>
      <c r="EK355" s="91"/>
      <c r="EL355" s="91"/>
      <c r="EM355" s="91"/>
      <c r="EN355" s="91"/>
      <c r="EO355" s="91"/>
      <c r="EP355" s="91"/>
      <c r="EQ355" s="91"/>
      <c r="ER355" s="91"/>
      <c r="ES355" s="91"/>
      <c r="ET355" s="91"/>
      <c r="EU355" s="91"/>
      <c r="EV355" s="91"/>
      <c r="EW355" s="91"/>
      <c r="EX355" s="91"/>
      <c r="EY355" s="91"/>
      <c r="EZ355" s="91"/>
      <c r="FA355" s="91"/>
      <c r="FB355" s="91"/>
      <c r="FC355" s="91"/>
      <c r="FD355" s="91"/>
      <c r="FE355" s="91"/>
      <c r="FF355" s="91"/>
      <c r="FG355" s="91"/>
      <c r="FH355" s="91"/>
      <c r="FI355" s="91"/>
      <c r="FJ355" s="91"/>
      <c r="FK355" s="91"/>
      <c r="FL355" s="91"/>
      <c r="FM355" s="91"/>
      <c r="FN355" s="91"/>
      <c r="FO355" s="91"/>
      <c r="FP355" s="91"/>
      <c r="FQ355" s="91"/>
      <c r="FR355" s="91"/>
      <c r="FS355" s="91"/>
      <c r="FT355" s="91"/>
      <c r="FU355" s="91"/>
      <c r="FV355" s="91"/>
      <c r="FW355" s="91"/>
      <c r="FX355" s="91"/>
      <c r="FY355" s="91"/>
      <c r="FZ355" s="91"/>
      <c r="GA355" s="91"/>
      <c r="GB355" s="91"/>
      <c r="GC355" s="91"/>
      <c r="GD355" s="91"/>
      <c r="GE355" s="91"/>
      <c r="GF355" s="91"/>
      <c r="GG355" s="91"/>
      <c r="GH355" s="91"/>
      <c r="GI355" s="91"/>
      <c r="GJ355" s="91"/>
      <c r="GK355" s="91"/>
      <c r="GL355" s="91"/>
      <c r="GM355" s="91"/>
      <c r="GN355" s="91"/>
      <c r="GO355" s="91"/>
      <c r="GP355" s="91"/>
    </row>
    <row r="356" spans="2:198" s="20" customFormat="1">
      <c r="B356" s="11"/>
      <c r="U356" s="72"/>
      <c r="BB356" s="72"/>
      <c r="CF356" s="90"/>
      <c r="CG356" s="90"/>
      <c r="CH356" s="90"/>
      <c r="CI356" s="90"/>
      <c r="CJ356" s="90"/>
      <c r="CK356" s="90"/>
      <c r="CL356" s="90"/>
      <c r="CM356" s="90"/>
      <c r="CN356" s="90"/>
      <c r="CO356" s="90"/>
      <c r="CP356" s="90"/>
      <c r="CQ356" s="90"/>
      <c r="DJ356" s="114"/>
      <c r="DK356" s="114"/>
      <c r="DM356" s="91"/>
      <c r="DN356" s="91"/>
      <c r="DO356" s="91"/>
      <c r="DP356" s="91"/>
      <c r="DQ356" s="91"/>
      <c r="DR356" s="91"/>
      <c r="DS356" s="91"/>
      <c r="DT356" s="91"/>
      <c r="DU356" s="91"/>
      <c r="DV356" s="91"/>
      <c r="DW356" s="91"/>
      <c r="DX356" s="91"/>
      <c r="DY356" s="91"/>
      <c r="DZ356" s="91"/>
      <c r="EA356" s="91"/>
      <c r="EB356" s="91"/>
      <c r="EC356" s="91"/>
      <c r="ED356" s="91"/>
      <c r="EE356" s="91"/>
      <c r="EF356" s="91"/>
      <c r="EG356" s="91"/>
      <c r="EH356" s="91"/>
      <c r="EI356" s="91"/>
      <c r="EJ356" s="91"/>
      <c r="EK356" s="91"/>
      <c r="EL356" s="91"/>
      <c r="EM356" s="91"/>
      <c r="EN356" s="91"/>
      <c r="EO356" s="91"/>
      <c r="EP356" s="91"/>
      <c r="EQ356" s="91"/>
      <c r="ER356" s="91"/>
      <c r="ES356" s="91"/>
      <c r="ET356" s="91"/>
      <c r="EU356" s="91"/>
      <c r="EV356" s="91"/>
      <c r="EW356" s="91"/>
      <c r="EX356" s="91"/>
      <c r="EY356" s="91"/>
      <c r="EZ356" s="91"/>
      <c r="FA356" s="91"/>
      <c r="FB356" s="91"/>
      <c r="FC356" s="91"/>
      <c r="FD356" s="91"/>
      <c r="FE356" s="91"/>
      <c r="FF356" s="91"/>
      <c r="FG356" s="91"/>
      <c r="FH356" s="91"/>
      <c r="FI356" s="91"/>
      <c r="FJ356" s="91"/>
      <c r="FK356" s="91"/>
      <c r="FL356" s="91"/>
      <c r="FM356" s="91"/>
      <c r="FN356" s="91"/>
      <c r="FO356" s="91"/>
      <c r="FP356" s="91"/>
      <c r="FQ356" s="91"/>
      <c r="FR356" s="91"/>
      <c r="FS356" s="91"/>
      <c r="FT356" s="91"/>
      <c r="FU356" s="91"/>
      <c r="FV356" s="91"/>
      <c r="FW356" s="91"/>
      <c r="FX356" s="91"/>
      <c r="FY356" s="91"/>
      <c r="FZ356" s="91"/>
      <c r="GA356" s="91"/>
      <c r="GB356" s="91"/>
      <c r="GC356" s="91"/>
      <c r="GD356" s="91"/>
      <c r="GE356" s="91"/>
      <c r="GF356" s="91"/>
      <c r="GG356" s="91"/>
      <c r="GH356" s="91"/>
      <c r="GI356" s="91"/>
      <c r="GJ356" s="91"/>
      <c r="GK356" s="91"/>
      <c r="GL356" s="91"/>
      <c r="GM356" s="91"/>
      <c r="GN356" s="91"/>
      <c r="GO356" s="91"/>
      <c r="GP356" s="91"/>
    </row>
    <row r="357" spans="2:198" s="20" customFormat="1">
      <c r="B357" s="11"/>
      <c r="U357" s="72"/>
      <c r="BB357" s="72"/>
      <c r="CF357" s="90"/>
      <c r="CG357" s="90"/>
      <c r="CH357" s="90"/>
      <c r="CI357" s="90"/>
      <c r="CJ357" s="90"/>
      <c r="CK357" s="90"/>
      <c r="CL357" s="90"/>
      <c r="CM357" s="90"/>
      <c r="CN357" s="90"/>
      <c r="CO357" s="90"/>
      <c r="CP357" s="90"/>
      <c r="CQ357" s="90"/>
      <c r="DJ357" s="114"/>
      <c r="DK357" s="114"/>
      <c r="DM357" s="91"/>
      <c r="DN357" s="91"/>
      <c r="DO357" s="91"/>
      <c r="DP357" s="91"/>
      <c r="DQ357" s="91"/>
      <c r="DR357" s="91"/>
      <c r="DS357" s="91"/>
      <c r="DT357" s="91"/>
      <c r="DU357" s="91"/>
      <c r="DV357" s="91"/>
      <c r="DW357" s="91"/>
      <c r="DX357" s="91"/>
      <c r="DY357" s="91"/>
      <c r="DZ357" s="91"/>
      <c r="EA357" s="91"/>
      <c r="EB357" s="91"/>
      <c r="EC357" s="91"/>
      <c r="ED357" s="91"/>
      <c r="EE357" s="91"/>
      <c r="EF357" s="91"/>
      <c r="EG357" s="91"/>
      <c r="EH357" s="91"/>
      <c r="EI357" s="91"/>
      <c r="EJ357" s="91"/>
      <c r="EK357" s="91"/>
      <c r="EL357" s="91"/>
      <c r="EM357" s="91"/>
      <c r="EN357" s="91"/>
      <c r="EO357" s="91"/>
      <c r="EP357" s="91"/>
      <c r="EQ357" s="91"/>
      <c r="ER357" s="91"/>
      <c r="ES357" s="91"/>
      <c r="ET357" s="91"/>
      <c r="EU357" s="91"/>
      <c r="EV357" s="91"/>
      <c r="EW357" s="91"/>
      <c r="EX357" s="91"/>
      <c r="EY357" s="91"/>
      <c r="EZ357" s="91"/>
      <c r="FA357" s="91"/>
      <c r="FB357" s="91"/>
      <c r="FC357" s="91"/>
      <c r="FD357" s="91"/>
      <c r="FE357" s="91"/>
      <c r="FF357" s="91"/>
      <c r="FG357" s="91"/>
      <c r="FH357" s="91"/>
      <c r="FI357" s="91"/>
      <c r="FJ357" s="91"/>
      <c r="FK357" s="91"/>
      <c r="FL357" s="91"/>
      <c r="FM357" s="91"/>
      <c r="FN357" s="91"/>
      <c r="FO357" s="91"/>
      <c r="FP357" s="91"/>
      <c r="FQ357" s="91"/>
      <c r="FR357" s="91"/>
      <c r="FS357" s="91"/>
      <c r="FT357" s="91"/>
      <c r="FU357" s="91"/>
      <c r="FV357" s="91"/>
      <c r="FW357" s="91"/>
      <c r="FX357" s="91"/>
      <c r="FY357" s="91"/>
      <c r="FZ357" s="91"/>
      <c r="GA357" s="91"/>
      <c r="GB357" s="91"/>
      <c r="GC357" s="91"/>
      <c r="GD357" s="91"/>
      <c r="GE357" s="91"/>
      <c r="GF357" s="91"/>
      <c r="GG357" s="91"/>
      <c r="GH357" s="91"/>
      <c r="GI357" s="91"/>
      <c r="GJ357" s="91"/>
      <c r="GK357" s="91"/>
      <c r="GL357" s="91"/>
      <c r="GM357" s="91"/>
      <c r="GN357" s="91"/>
      <c r="GO357" s="91"/>
      <c r="GP357" s="91"/>
    </row>
    <row r="358" spans="2:198" s="20" customFormat="1">
      <c r="B358" s="11"/>
      <c r="U358" s="72"/>
      <c r="BB358" s="72"/>
      <c r="CF358" s="90"/>
      <c r="CG358" s="90"/>
      <c r="CH358" s="90"/>
      <c r="CI358" s="90"/>
      <c r="CJ358" s="90"/>
      <c r="CK358" s="90"/>
      <c r="CL358" s="90"/>
      <c r="CM358" s="90"/>
      <c r="CN358" s="90"/>
      <c r="CO358" s="90"/>
      <c r="CP358" s="90"/>
      <c r="CQ358" s="90"/>
      <c r="DJ358" s="114"/>
      <c r="DK358" s="114"/>
      <c r="DM358" s="91"/>
      <c r="DN358" s="91"/>
      <c r="DO358" s="91"/>
      <c r="DP358" s="91"/>
      <c r="DQ358" s="91"/>
      <c r="DR358" s="91"/>
      <c r="DS358" s="91"/>
      <c r="DT358" s="91"/>
      <c r="DU358" s="91"/>
      <c r="DV358" s="91"/>
      <c r="DW358" s="91"/>
      <c r="DX358" s="91"/>
      <c r="DY358" s="91"/>
      <c r="DZ358" s="91"/>
      <c r="EA358" s="91"/>
      <c r="EB358" s="91"/>
      <c r="EC358" s="91"/>
      <c r="ED358" s="91"/>
      <c r="EE358" s="91"/>
      <c r="EF358" s="91"/>
      <c r="EG358" s="91"/>
      <c r="EH358" s="91"/>
      <c r="EI358" s="91"/>
      <c r="EJ358" s="91"/>
      <c r="EK358" s="91"/>
      <c r="EL358" s="91"/>
      <c r="EM358" s="91"/>
      <c r="EN358" s="91"/>
      <c r="EO358" s="91"/>
      <c r="EP358" s="91"/>
      <c r="EQ358" s="91"/>
      <c r="ER358" s="91"/>
      <c r="ES358" s="91"/>
      <c r="ET358" s="91"/>
      <c r="EU358" s="91"/>
      <c r="EV358" s="91"/>
      <c r="EW358" s="91"/>
      <c r="EX358" s="91"/>
      <c r="EY358" s="91"/>
      <c r="EZ358" s="91"/>
      <c r="FA358" s="91"/>
      <c r="FB358" s="91"/>
      <c r="FC358" s="91"/>
      <c r="FD358" s="91"/>
      <c r="FE358" s="91"/>
      <c r="FF358" s="91"/>
      <c r="FG358" s="91"/>
      <c r="FH358" s="91"/>
      <c r="FI358" s="91"/>
      <c r="FJ358" s="91"/>
      <c r="FK358" s="91"/>
      <c r="FL358" s="91"/>
      <c r="FM358" s="91"/>
      <c r="FN358" s="91"/>
      <c r="FO358" s="91"/>
      <c r="FP358" s="91"/>
      <c r="FQ358" s="91"/>
      <c r="FR358" s="91"/>
      <c r="FS358" s="91"/>
      <c r="FT358" s="91"/>
      <c r="FU358" s="91"/>
      <c r="FV358" s="91"/>
      <c r="FW358" s="91"/>
      <c r="FX358" s="91"/>
      <c r="FY358" s="91"/>
      <c r="FZ358" s="91"/>
      <c r="GA358" s="91"/>
      <c r="GB358" s="91"/>
      <c r="GC358" s="91"/>
      <c r="GD358" s="91"/>
      <c r="GE358" s="91"/>
      <c r="GF358" s="91"/>
      <c r="GG358" s="91"/>
      <c r="GH358" s="91"/>
      <c r="GI358" s="91"/>
      <c r="GJ358" s="91"/>
      <c r="GK358" s="91"/>
      <c r="GL358" s="91"/>
      <c r="GM358" s="91"/>
      <c r="GN358" s="91"/>
      <c r="GO358" s="91"/>
      <c r="GP358" s="91"/>
    </row>
    <row r="359" spans="2:198" s="20" customFormat="1">
      <c r="B359" s="11"/>
      <c r="U359" s="72"/>
      <c r="BB359" s="72"/>
      <c r="CF359" s="90"/>
      <c r="CG359" s="90"/>
      <c r="CH359" s="90"/>
      <c r="CI359" s="90"/>
      <c r="CJ359" s="90"/>
      <c r="CK359" s="90"/>
      <c r="CL359" s="90"/>
      <c r="CM359" s="90"/>
      <c r="CN359" s="90"/>
      <c r="CO359" s="90"/>
      <c r="CP359" s="90"/>
      <c r="CQ359" s="90"/>
      <c r="DJ359" s="114"/>
      <c r="DK359" s="114"/>
      <c r="DM359" s="91"/>
      <c r="DN359" s="91"/>
      <c r="DO359" s="91"/>
      <c r="DP359" s="91"/>
      <c r="DQ359" s="91"/>
      <c r="DR359" s="91"/>
      <c r="DS359" s="91"/>
      <c r="DT359" s="91"/>
      <c r="DU359" s="91"/>
      <c r="DV359" s="91"/>
      <c r="DW359" s="91"/>
      <c r="DX359" s="91"/>
      <c r="DY359" s="91"/>
      <c r="DZ359" s="91"/>
      <c r="EA359" s="91"/>
      <c r="EB359" s="91"/>
      <c r="EC359" s="91"/>
      <c r="ED359" s="91"/>
      <c r="EE359" s="91"/>
      <c r="EF359" s="91"/>
      <c r="EG359" s="91"/>
      <c r="EH359" s="91"/>
      <c r="EI359" s="91"/>
      <c r="EJ359" s="91"/>
      <c r="EK359" s="91"/>
      <c r="EL359" s="91"/>
      <c r="EM359" s="91"/>
      <c r="EN359" s="91"/>
      <c r="EO359" s="91"/>
      <c r="EP359" s="91"/>
      <c r="EQ359" s="91"/>
      <c r="ER359" s="91"/>
      <c r="ES359" s="91"/>
      <c r="ET359" s="91"/>
      <c r="EU359" s="91"/>
      <c r="EV359" s="91"/>
      <c r="EW359" s="91"/>
      <c r="EX359" s="91"/>
      <c r="EY359" s="91"/>
      <c r="EZ359" s="91"/>
      <c r="FA359" s="91"/>
      <c r="FB359" s="91"/>
      <c r="FC359" s="91"/>
      <c r="FD359" s="91"/>
      <c r="FE359" s="91"/>
      <c r="FF359" s="91"/>
      <c r="FG359" s="91"/>
      <c r="FH359" s="91"/>
      <c r="FI359" s="91"/>
      <c r="FJ359" s="91"/>
      <c r="FK359" s="91"/>
      <c r="FL359" s="91"/>
      <c r="FM359" s="91"/>
      <c r="FN359" s="91"/>
      <c r="FO359" s="91"/>
      <c r="FP359" s="91"/>
      <c r="FQ359" s="91"/>
      <c r="FR359" s="91"/>
      <c r="FS359" s="91"/>
      <c r="FT359" s="91"/>
      <c r="FU359" s="91"/>
      <c r="FV359" s="91"/>
      <c r="FW359" s="91"/>
      <c r="FX359" s="91"/>
      <c r="FY359" s="91"/>
      <c r="FZ359" s="91"/>
      <c r="GA359" s="91"/>
      <c r="GB359" s="91"/>
      <c r="GC359" s="91"/>
      <c r="GD359" s="91"/>
      <c r="GE359" s="91"/>
      <c r="GF359" s="91"/>
      <c r="GG359" s="91"/>
      <c r="GH359" s="91"/>
      <c r="GI359" s="91"/>
      <c r="GJ359" s="91"/>
      <c r="GK359" s="91"/>
      <c r="GL359" s="91"/>
      <c r="GM359" s="91"/>
      <c r="GN359" s="91"/>
      <c r="GO359" s="91"/>
      <c r="GP359" s="91"/>
    </row>
    <row r="360" spans="2:198" s="20" customFormat="1">
      <c r="B360" s="11"/>
      <c r="U360" s="72"/>
      <c r="BB360" s="72"/>
      <c r="CF360" s="90"/>
      <c r="CG360" s="90"/>
      <c r="CH360" s="90"/>
      <c r="CI360" s="90"/>
      <c r="CJ360" s="90"/>
      <c r="CK360" s="90"/>
      <c r="CL360" s="90"/>
      <c r="CM360" s="90"/>
      <c r="CN360" s="90"/>
      <c r="CO360" s="90"/>
      <c r="CP360" s="90"/>
      <c r="CQ360" s="90"/>
      <c r="DJ360" s="114"/>
      <c r="DK360" s="114"/>
      <c r="DM360" s="91"/>
      <c r="DN360" s="91"/>
      <c r="DO360" s="91"/>
      <c r="DP360" s="91"/>
      <c r="DQ360" s="91"/>
      <c r="DR360" s="91"/>
      <c r="DS360" s="91"/>
      <c r="DT360" s="91"/>
      <c r="DU360" s="91"/>
      <c r="DV360" s="91"/>
      <c r="DW360" s="91"/>
      <c r="DX360" s="91"/>
      <c r="DY360" s="91"/>
      <c r="DZ360" s="91"/>
      <c r="EA360" s="91"/>
      <c r="EB360" s="91"/>
      <c r="EC360" s="91"/>
      <c r="ED360" s="91"/>
      <c r="EE360" s="91"/>
      <c r="EF360" s="91"/>
      <c r="EG360" s="91"/>
      <c r="EH360" s="91"/>
      <c r="EI360" s="91"/>
      <c r="EJ360" s="91"/>
      <c r="EK360" s="91"/>
      <c r="EL360" s="91"/>
      <c r="EM360" s="91"/>
      <c r="EN360" s="91"/>
      <c r="EO360" s="91"/>
      <c r="EP360" s="91"/>
      <c r="EQ360" s="91"/>
      <c r="ER360" s="91"/>
      <c r="ES360" s="91"/>
      <c r="ET360" s="91"/>
      <c r="EU360" s="91"/>
      <c r="EV360" s="91"/>
      <c r="EW360" s="91"/>
      <c r="EX360" s="91"/>
      <c r="EY360" s="91"/>
      <c r="EZ360" s="91"/>
      <c r="FA360" s="91"/>
      <c r="FB360" s="91"/>
      <c r="FC360" s="91"/>
      <c r="FD360" s="91"/>
      <c r="FE360" s="91"/>
      <c r="FF360" s="91"/>
      <c r="FG360" s="91"/>
      <c r="FH360" s="91"/>
      <c r="FI360" s="91"/>
      <c r="FJ360" s="91"/>
      <c r="FK360" s="91"/>
      <c r="FL360" s="91"/>
      <c r="FM360" s="91"/>
      <c r="FN360" s="91"/>
      <c r="FO360" s="91"/>
      <c r="FP360" s="91"/>
      <c r="FQ360" s="91"/>
      <c r="FR360" s="91"/>
      <c r="FS360" s="91"/>
      <c r="FT360" s="91"/>
      <c r="FU360" s="91"/>
      <c r="FV360" s="91"/>
      <c r="FW360" s="91"/>
      <c r="FX360" s="91"/>
      <c r="FY360" s="91"/>
      <c r="FZ360" s="91"/>
      <c r="GA360" s="91"/>
      <c r="GB360" s="91"/>
      <c r="GC360" s="91"/>
      <c r="GD360" s="91"/>
      <c r="GE360" s="91"/>
      <c r="GF360" s="91"/>
      <c r="GG360" s="91"/>
      <c r="GH360" s="91"/>
      <c r="GI360" s="91"/>
      <c r="GJ360" s="91"/>
      <c r="GK360" s="91"/>
      <c r="GL360" s="91"/>
      <c r="GM360" s="91"/>
      <c r="GN360" s="91"/>
      <c r="GO360" s="91"/>
      <c r="GP360" s="91"/>
    </row>
    <row r="361" spans="2:198" s="20" customFormat="1">
      <c r="B361" s="11"/>
      <c r="U361" s="72"/>
      <c r="BB361" s="72"/>
      <c r="CF361" s="90"/>
      <c r="CG361" s="90"/>
      <c r="CH361" s="90"/>
      <c r="CI361" s="90"/>
      <c r="CJ361" s="90"/>
      <c r="CK361" s="90"/>
      <c r="CL361" s="90"/>
      <c r="CM361" s="90"/>
      <c r="CN361" s="90"/>
      <c r="CO361" s="90"/>
      <c r="CP361" s="90"/>
      <c r="CQ361" s="90"/>
      <c r="DJ361" s="114"/>
      <c r="DK361" s="114"/>
      <c r="DM361" s="91"/>
      <c r="DN361" s="91"/>
      <c r="DO361" s="91"/>
      <c r="DP361" s="91"/>
      <c r="DQ361" s="91"/>
      <c r="DR361" s="91"/>
      <c r="DS361" s="91"/>
      <c r="DT361" s="91"/>
      <c r="DU361" s="91"/>
      <c r="DV361" s="91"/>
      <c r="DW361" s="91"/>
      <c r="DX361" s="91"/>
      <c r="DY361" s="91"/>
      <c r="DZ361" s="91"/>
      <c r="EA361" s="91"/>
      <c r="EB361" s="91"/>
      <c r="EC361" s="91"/>
      <c r="ED361" s="91"/>
      <c r="EE361" s="91"/>
      <c r="EF361" s="91"/>
      <c r="EG361" s="91"/>
      <c r="EH361" s="91"/>
      <c r="EI361" s="91"/>
      <c r="EJ361" s="91"/>
      <c r="EK361" s="91"/>
      <c r="EL361" s="91"/>
      <c r="EM361" s="91"/>
      <c r="EN361" s="91"/>
      <c r="EO361" s="91"/>
      <c r="EP361" s="91"/>
      <c r="EQ361" s="91"/>
      <c r="ER361" s="91"/>
      <c r="ES361" s="91"/>
      <c r="ET361" s="91"/>
      <c r="EU361" s="91"/>
      <c r="EV361" s="91"/>
      <c r="EW361" s="91"/>
      <c r="EX361" s="91"/>
      <c r="EY361" s="91"/>
      <c r="EZ361" s="91"/>
      <c r="FA361" s="91"/>
      <c r="FB361" s="91"/>
      <c r="FC361" s="91"/>
      <c r="FD361" s="91"/>
      <c r="FE361" s="91"/>
      <c r="FF361" s="91"/>
      <c r="FG361" s="91"/>
      <c r="FH361" s="91"/>
      <c r="FI361" s="91"/>
      <c r="FJ361" s="91"/>
      <c r="FK361" s="91"/>
      <c r="FL361" s="91"/>
      <c r="FM361" s="91"/>
      <c r="FN361" s="91"/>
      <c r="FO361" s="91"/>
      <c r="FP361" s="91"/>
      <c r="FQ361" s="91"/>
      <c r="FR361" s="91"/>
      <c r="FS361" s="91"/>
      <c r="FT361" s="91"/>
      <c r="FU361" s="91"/>
      <c r="FV361" s="91"/>
      <c r="FW361" s="91"/>
      <c r="FX361" s="91"/>
      <c r="FY361" s="91"/>
      <c r="FZ361" s="91"/>
      <c r="GA361" s="91"/>
      <c r="GB361" s="91"/>
      <c r="GC361" s="91"/>
      <c r="GD361" s="91"/>
      <c r="GE361" s="91"/>
      <c r="GF361" s="91"/>
      <c r="GG361" s="91"/>
      <c r="GH361" s="91"/>
      <c r="GI361" s="91"/>
      <c r="GJ361" s="91"/>
      <c r="GK361" s="91"/>
      <c r="GL361" s="91"/>
      <c r="GM361" s="91"/>
      <c r="GN361" s="91"/>
      <c r="GO361" s="91"/>
      <c r="GP361" s="91"/>
    </row>
    <row r="362" spans="2:198" s="20" customFormat="1">
      <c r="B362" s="11"/>
      <c r="U362" s="72"/>
      <c r="BB362" s="72"/>
      <c r="CF362" s="90"/>
      <c r="CG362" s="90"/>
      <c r="CH362" s="90"/>
      <c r="CI362" s="90"/>
      <c r="CJ362" s="90"/>
      <c r="CK362" s="90"/>
      <c r="CL362" s="90"/>
      <c r="CM362" s="90"/>
      <c r="CN362" s="90"/>
      <c r="CO362" s="90"/>
      <c r="CP362" s="90"/>
      <c r="CQ362" s="90"/>
      <c r="DJ362" s="114"/>
      <c r="DK362" s="114"/>
      <c r="DM362" s="91"/>
      <c r="DN362" s="91"/>
      <c r="DO362" s="91"/>
      <c r="DP362" s="91"/>
      <c r="DQ362" s="91"/>
      <c r="DR362" s="91"/>
      <c r="DS362" s="91"/>
      <c r="DT362" s="91"/>
      <c r="DU362" s="91"/>
      <c r="DV362" s="91"/>
      <c r="DW362" s="91"/>
      <c r="DX362" s="91"/>
      <c r="DY362" s="91"/>
      <c r="DZ362" s="91"/>
      <c r="EA362" s="91"/>
      <c r="EB362" s="91"/>
      <c r="EC362" s="91"/>
      <c r="ED362" s="91"/>
      <c r="EE362" s="91"/>
      <c r="EF362" s="91"/>
      <c r="EG362" s="91"/>
      <c r="EH362" s="91"/>
      <c r="EI362" s="91"/>
      <c r="EJ362" s="91"/>
      <c r="EK362" s="91"/>
      <c r="EL362" s="91"/>
      <c r="EM362" s="91"/>
      <c r="EN362" s="91"/>
      <c r="EO362" s="91"/>
      <c r="EP362" s="91"/>
      <c r="EQ362" s="91"/>
      <c r="ER362" s="91"/>
      <c r="ES362" s="91"/>
      <c r="ET362" s="91"/>
      <c r="EU362" s="91"/>
      <c r="EV362" s="91"/>
      <c r="EW362" s="91"/>
      <c r="EX362" s="91"/>
      <c r="EY362" s="91"/>
      <c r="EZ362" s="91"/>
      <c r="FA362" s="91"/>
      <c r="FB362" s="91"/>
      <c r="FC362" s="91"/>
      <c r="FD362" s="91"/>
      <c r="FE362" s="91"/>
      <c r="FF362" s="91"/>
      <c r="FG362" s="91"/>
      <c r="FH362" s="91"/>
      <c r="FI362" s="91"/>
      <c r="FJ362" s="91"/>
      <c r="FK362" s="91"/>
      <c r="FL362" s="91"/>
      <c r="FM362" s="91"/>
      <c r="FN362" s="91"/>
      <c r="FO362" s="91"/>
      <c r="FP362" s="91"/>
      <c r="FQ362" s="91"/>
      <c r="FR362" s="91"/>
      <c r="FS362" s="91"/>
      <c r="FT362" s="91"/>
      <c r="FU362" s="91"/>
      <c r="FV362" s="91"/>
      <c r="FW362" s="91"/>
      <c r="FX362" s="91"/>
      <c r="FY362" s="91"/>
      <c r="FZ362" s="91"/>
      <c r="GA362" s="91"/>
      <c r="GB362" s="91"/>
      <c r="GC362" s="91"/>
      <c r="GD362" s="91"/>
      <c r="GE362" s="91"/>
      <c r="GF362" s="91"/>
      <c r="GG362" s="91"/>
      <c r="GH362" s="91"/>
      <c r="GI362" s="91"/>
      <c r="GJ362" s="91"/>
      <c r="GK362" s="91"/>
      <c r="GL362" s="91"/>
      <c r="GM362" s="91"/>
      <c r="GN362" s="91"/>
      <c r="GO362" s="91"/>
      <c r="GP362" s="91"/>
    </row>
    <row r="363" spans="2:198" s="20" customFormat="1">
      <c r="B363" s="11"/>
      <c r="U363" s="72"/>
      <c r="BB363" s="72"/>
      <c r="CF363" s="90"/>
      <c r="CG363" s="90"/>
      <c r="CH363" s="90"/>
      <c r="CI363" s="90"/>
      <c r="CJ363" s="90"/>
      <c r="CK363" s="90"/>
      <c r="CL363" s="90"/>
      <c r="CM363" s="90"/>
      <c r="CN363" s="90"/>
      <c r="CO363" s="90"/>
      <c r="CP363" s="90"/>
      <c r="CQ363" s="90"/>
      <c r="DJ363" s="114"/>
      <c r="DK363" s="114"/>
      <c r="DM363" s="91"/>
      <c r="DN363" s="91"/>
      <c r="DO363" s="91"/>
      <c r="DP363" s="91"/>
      <c r="DQ363" s="91"/>
      <c r="DR363" s="91"/>
      <c r="DS363" s="91"/>
      <c r="DT363" s="91"/>
      <c r="DU363" s="91"/>
      <c r="DV363" s="91"/>
      <c r="DW363" s="91"/>
      <c r="DX363" s="91"/>
      <c r="DY363" s="91"/>
      <c r="DZ363" s="91"/>
      <c r="EA363" s="91"/>
      <c r="EB363" s="91"/>
      <c r="EC363" s="91"/>
      <c r="ED363" s="91"/>
      <c r="EE363" s="91"/>
      <c r="EF363" s="91"/>
      <c r="EG363" s="91"/>
      <c r="EH363" s="91"/>
      <c r="EI363" s="91"/>
      <c r="EJ363" s="91"/>
      <c r="EK363" s="91"/>
      <c r="EL363" s="91"/>
      <c r="EM363" s="91"/>
      <c r="EN363" s="91"/>
      <c r="EO363" s="91"/>
      <c r="EP363" s="91"/>
      <c r="EQ363" s="91"/>
      <c r="ER363" s="91"/>
      <c r="ES363" s="91"/>
      <c r="ET363" s="91"/>
      <c r="EU363" s="91"/>
      <c r="EV363" s="91"/>
      <c r="EW363" s="91"/>
      <c r="EX363" s="91"/>
      <c r="EY363" s="91"/>
      <c r="EZ363" s="91"/>
      <c r="FA363" s="91"/>
      <c r="FB363" s="91"/>
      <c r="FC363" s="91"/>
      <c r="FD363" s="91"/>
      <c r="FE363" s="91"/>
      <c r="FF363" s="91"/>
      <c r="FG363" s="91"/>
      <c r="FH363" s="91"/>
      <c r="FI363" s="91"/>
      <c r="FJ363" s="91"/>
      <c r="FK363" s="91"/>
      <c r="FL363" s="91"/>
      <c r="FM363" s="91"/>
      <c r="FN363" s="91"/>
      <c r="FO363" s="91"/>
      <c r="FP363" s="91"/>
      <c r="FQ363" s="91"/>
      <c r="FR363" s="91"/>
      <c r="FS363" s="91"/>
      <c r="FT363" s="91"/>
      <c r="FU363" s="91"/>
      <c r="FV363" s="91"/>
      <c r="FW363" s="91"/>
      <c r="FX363" s="91"/>
      <c r="FY363" s="91"/>
      <c r="FZ363" s="91"/>
      <c r="GA363" s="91"/>
      <c r="GB363" s="91"/>
      <c r="GC363" s="91"/>
      <c r="GD363" s="91"/>
      <c r="GE363" s="91"/>
      <c r="GF363" s="91"/>
      <c r="GG363" s="91"/>
      <c r="GH363" s="91"/>
      <c r="GI363" s="91"/>
      <c r="GJ363" s="91"/>
      <c r="GK363" s="91"/>
      <c r="GL363" s="91"/>
      <c r="GM363" s="91"/>
      <c r="GN363" s="91"/>
      <c r="GO363" s="91"/>
      <c r="GP363" s="91"/>
    </row>
    <row r="364" spans="2:198" s="20" customFormat="1">
      <c r="B364" s="11"/>
      <c r="U364" s="72"/>
      <c r="BB364" s="72"/>
      <c r="CF364" s="90"/>
      <c r="CG364" s="90"/>
      <c r="CH364" s="90"/>
      <c r="CI364" s="90"/>
      <c r="CJ364" s="90"/>
      <c r="CK364" s="90"/>
      <c r="CL364" s="90"/>
      <c r="CM364" s="90"/>
      <c r="CN364" s="90"/>
      <c r="CO364" s="90"/>
      <c r="CP364" s="90"/>
      <c r="CQ364" s="90"/>
      <c r="DJ364" s="114"/>
      <c r="DK364" s="114"/>
      <c r="DM364" s="91"/>
      <c r="DN364" s="91"/>
      <c r="DO364" s="91"/>
      <c r="DP364" s="91"/>
      <c r="DQ364" s="91"/>
      <c r="DR364" s="91"/>
      <c r="DS364" s="91"/>
      <c r="DT364" s="91"/>
      <c r="DU364" s="91"/>
      <c r="DV364" s="91"/>
      <c r="DW364" s="91"/>
      <c r="DX364" s="91"/>
      <c r="DY364" s="91"/>
      <c r="DZ364" s="91"/>
      <c r="EA364" s="91"/>
      <c r="EB364" s="91"/>
      <c r="EC364" s="91"/>
      <c r="ED364" s="91"/>
      <c r="EE364" s="91"/>
      <c r="EF364" s="91"/>
      <c r="EG364" s="91"/>
      <c r="EH364" s="91"/>
      <c r="EI364" s="91"/>
      <c r="EJ364" s="91"/>
      <c r="EK364" s="91"/>
      <c r="EL364" s="91"/>
      <c r="EM364" s="91"/>
      <c r="EN364" s="91"/>
      <c r="EO364" s="91"/>
      <c r="EP364" s="91"/>
      <c r="EQ364" s="91"/>
      <c r="ER364" s="91"/>
      <c r="ES364" s="91"/>
      <c r="ET364" s="91"/>
      <c r="EU364" s="91"/>
      <c r="EV364" s="91"/>
      <c r="EW364" s="91"/>
      <c r="EX364" s="91"/>
      <c r="EY364" s="91"/>
      <c r="EZ364" s="91"/>
      <c r="FA364" s="91"/>
      <c r="FB364" s="91"/>
      <c r="FC364" s="91"/>
      <c r="FD364" s="91"/>
      <c r="FE364" s="91"/>
      <c r="FF364" s="91"/>
      <c r="FG364" s="91"/>
      <c r="FH364" s="91"/>
      <c r="FI364" s="91"/>
      <c r="FJ364" s="91"/>
      <c r="FK364" s="91"/>
      <c r="FL364" s="91"/>
      <c r="FM364" s="91"/>
      <c r="FN364" s="91"/>
      <c r="FO364" s="91"/>
      <c r="FP364" s="91"/>
      <c r="FQ364" s="91"/>
      <c r="FR364" s="91"/>
      <c r="FS364" s="91"/>
      <c r="FT364" s="91"/>
      <c r="FU364" s="91"/>
      <c r="FV364" s="91"/>
      <c r="FW364" s="91"/>
      <c r="FX364" s="91"/>
      <c r="FY364" s="91"/>
      <c r="FZ364" s="91"/>
      <c r="GA364" s="91"/>
      <c r="GB364" s="91"/>
      <c r="GC364" s="91"/>
      <c r="GD364" s="91"/>
      <c r="GE364" s="91"/>
      <c r="GF364" s="91"/>
      <c r="GG364" s="91"/>
      <c r="GH364" s="91"/>
      <c r="GI364" s="91"/>
      <c r="GJ364" s="91"/>
      <c r="GK364" s="91"/>
      <c r="GL364" s="91"/>
      <c r="GM364" s="91"/>
      <c r="GN364" s="91"/>
      <c r="GO364" s="91"/>
      <c r="GP364" s="91"/>
    </row>
    <row r="365" spans="2:198" s="20" customFormat="1">
      <c r="B365" s="11"/>
      <c r="U365" s="72"/>
      <c r="BB365" s="72"/>
      <c r="CF365" s="90"/>
      <c r="CG365" s="90"/>
      <c r="CH365" s="90"/>
      <c r="CI365" s="90"/>
      <c r="CJ365" s="90"/>
      <c r="CK365" s="90"/>
      <c r="CL365" s="90"/>
      <c r="CM365" s="90"/>
      <c r="CN365" s="90"/>
      <c r="CO365" s="90"/>
      <c r="CP365" s="90"/>
      <c r="CQ365" s="90"/>
      <c r="DJ365" s="114"/>
      <c r="DK365" s="114"/>
      <c r="DM365" s="91"/>
      <c r="DN365" s="91"/>
      <c r="DO365" s="91"/>
      <c r="DP365" s="91"/>
      <c r="DQ365" s="91"/>
      <c r="DR365" s="91"/>
      <c r="DS365" s="91"/>
      <c r="DT365" s="91"/>
      <c r="DU365" s="91"/>
      <c r="DV365" s="91"/>
      <c r="DW365" s="91"/>
      <c r="DX365" s="91"/>
      <c r="DY365" s="91"/>
      <c r="DZ365" s="91"/>
      <c r="EA365" s="91"/>
      <c r="EB365" s="91"/>
      <c r="EC365" s="91"/>
      <c r="ED365" s="91"/>
      <c r="EE365" s="91"/>
      <c r="EF365" s="91"/>
      <c r="EG365" s="91"/>
      <c r="EH365" s="91"/>
      <c r="EI365" s="91"/>
      <c r="EJ365" s="91"/>
      <c r="EK365" s="91"/>
      <c r="EL365" s="91"/>
      <c r="EM365" s="91"/>
      <c r="EN365" s="91"/>
      <c r="EO365" s="91"/>
      <c r="EP365" s="91"/>
      <c r="EQ365" s="91"/>
      <c r="ER365" s="91"/>
      <c r="ES365" s="91"/>
      <c r="ET365" s="91"/>
      <c r="EU365" s="91"/>
      <c r="EV365" s="91"/>
      <c r="EW365" s="91"/>
      <c r="EX365" s="91"/>
      <c r="EY365" s="91"/>
      <c r="EZ365" s="91"/>
      <c r="FA365" s="91"/>
      <c r="FB365" s="91"/>
      <c r="FC365" s="91"/>
      <c r="FD365" s="91"/>
      <c r="FE365" s="91"/>
      <c r="FF365" s="91"/>
      <c r="FG365" s="91"/>
      <c r="FH365" s="91"/>
      <c r="FI365" s="91"/>
      <c r="FJ365" s="91"/>
      <c r="FK365" s="91"/>
      <c r="FL365" s="91"/>
      <c r="FM365" s="91"/>
      <c r="FN365" s="91"/>
      <c r="FO365" s="91"/>
      <c r="FP365" s="91"/>
      <c r="FQ365" s="91"/>
      <c r="FR365" s="91"/>
      <c r="FS365" s="91"/>
      <c r="FT365" s="91"/>
      <c r="FU365" s="91"/>
      <c r="FV365" s="91"/>
      <c r="FW365" s="91"/>
      <c r="FX365" s="91"/>
      <c r="FY365" s="91"/>
      <c r="FZ365" s="91"/>
      <c r="GA365" s="91"/>
      <c r="GB365" s="91"/>
      <c r="GC365" s="91"/>
      <c r="GD365" s="91"/>
      <c r="GE365" s="91"/>
      <c r="GF365" s="91"/>
      <c r="GG365" s="91"/>
      <c r="GH365" s="91"/>
      <c r="GI365" s="91"/>
      <c r="GJ365" s="91"/>
      <c r="GK365" s="91"/>
      <c r="GL365" s="91"/>
      <c r="GM365" s="91"/>
      <c r="GN365" s="91"/>
      <c r="GO365" s="91"/>
      <c r="GP365" s="91"/>
    </row>
    <row r="366" spans="2:198" s="20" customFormat="1">
      <c r="B366" s="11"/>
      <c r="U366" s="72"/>
      <c r="BB366" s="72"/>
      <c r="CF366" s="90"/>
      <c r="CG366" s="90"/>
      <c r="CH366" s="90"/>
      <c r="CI366" s="90"/>
      <c r="CJ366" s="90"/>
      <c r="CK366" s="90"/>
      <c r="CL366" s="90"/>
      <c r="CM366" s="90"/>
      <c r="CN366" s="90"/>
      <c r="CO366" s="90"/>
      <c r="CP366" s="90"/>
      <c r="CQ366" s="90"/>
      <c r="DJ366" s="114"/>
      <c r="DK366" s="114"/>
      <c r="DM366" s="91"/>
      <c r="DN366" s="91"/>
      <c r="DO366" s="91"/>
      <c r="DP366" s="91"/>
      <c r="DQ366" s="91"/>
      <c r="DR366" s="91"/>
      <c r="DS366" s="91"/>
      <c r="DT366" s="91"/>
      <c r="DU366" s="91"/>
      <c r="DV366" s="91"/>
      <c r="DW366" s="91"/>
      <c r="DX366" s="91"/>
      <c r="DY366" s="91"/>
      <c r="DZ366" s="91"/>
      <c r="EA366" s="91"/>
      <c r="EB366" s="91"/>
      <c r="EC366" s="91"/>
      <c r="ED366" s="91"/>
      <c r="EE366" s="91"/>
      <c r="EF366" s="91"/>
      <c r="EG366" s="91"/>
      <c r="EH366" s="91"/>
      <c r="EI366" s="91"/>
      <c r="EJ366" s="91"/>
      <c r="EK366" s="91"/>
      <c r="EL366" s="91"/>
      <c r="EM366" s="91"/>
      <c r="EN366" s="91"/>
      <c r="EO366" s="91"/>
      <c r="EP366" s="91"/>
      <c r="EQ366" s="91"/>
      <c r="ER366" s="91"/>
      <c r="ES366" s="91"/>
      <c r="ET366" s="91"/>
      <c r="EU366" s="91"/>
      <c r="EV366" s="91"/>
      <c r="EW366" s="91"/>
      <c r="EX366" s="91"/>
      <c r="EY366" s="91"/>
      <c r="EZ366" s="91"/>
      <c r="FA366" s="91"/>
      <c r="FB366" s="91"/>
      <c r="FC366" s="91"/>
      <c r="FD366" s="91"/>
      <c r="FE366" s="91"/>
      <c r="FF366" s="91"/>
      <c r="FG366" s="91"/>
      <c r="FH366" s="91"/>
      <c r="FI366" s="91"/>
      <c r="FJ366" s="91"/>
      <c r="FK366" s="91"/>
      <c r="FL366" s="91"/>
      <c r="FM366" s="91"/>
      <c r="FN366" s="91"/>
      <c r="FO366" s="91"/>
      <c r="FP366" s="91"/>
      <c r="FQ366" s="91"/>
      <c r="FR366" s="91"/>
      <c r="FS366" s="91"/>
      <c r="FT366" s="91"/>
      <c r="FU366" s="91"/>
      <c r="FV366" s="91"/>
      <c r="FW366" s="91"/>
      <c r="FX366" s="91"/>
      <c r="FY366" s="91"/>
      <c r="FZ366" s="91"/>
      <c r="GA366" s="91"/>
      <c r="GB366" s="91"/>
      <c r="GC366" s="91"/>
      <c r="GD366" s="91"/>
      <c r="GE366" s="91"/>
      <c r="GF366" s="91"/>
      <c r="GG366" s="91"/>
      <c r="GH366" s="91"/>
      <c r="GI366" s="91"/>
      <c r="GJ366" s="91"/>
      <c r="GK366" s="91"/>
      <c r="GL366" s="91"/>
      <c r="GM366" s="91"/>
      <c r="GN366" s="91"/>
      <c r="GO366" s="91"/>
      <c r="GP366" s="91"/>
    </row>
    <row r="367" spans="2:198" s="20" customFormat="1">
      <c r="B367" s="11"/>
      <c r="U367" s="72"/>
      <c r="BB367" s="72"/>
      <c r="CF367" s="90"/>
      <c r="CG367" s="90"/>
      <c r="CH367" s="90"/>
      <c r="CI367" s="90"/>
      <c r="CJ367" s="90"/>
      <c r="CK367" s="90"/>
      <c r="CL367" s="90"/>
      <c r="CM367" s="90"/>
      <c r="CN367" s="90"/>
      <c r="CO367" s="90"/>
      <c r="CP367" s="90"/>
      <c r="CQ367" s="90"/>
      <c r="DJ367" s="114"/>
      <c r="DK367" s="114"/>
      <c r="DM367" s="91"/>
      <c r="DN367" s="91"/>
      <c r="DO367" s="91"/>
      <c r="DP367" s="91"/>
      <c r="DQ367" s="91"/>
      <c r="DR367" s="91"/>
      <c r="DS367" s="91"/>
      <c r="DT367" s="91"/>
      <c r="DU367" s="91"/>
      <c r="DV367" s="91"/>
      <c r="DW367" s="91"/>
      <c r="DX367" s="91"/>
      <c r="DY367" s="91"/>
      <c r="DZ367" s="91"/>
      <c r="EA367" s="91"/>
      <c r="EB367" s="91"/>
      <c r="EC367" s="91"/>
      <c r="ED367" s="91"/>
      <c r="EE367" s="91"/>
      <c r="EF367" s="91"/>
      <c r="EG367" s="91"/>
      <c r="EH367" s="91"/>
      <c r="EI367" s="91"/>
      <c r="EJ367" s="91"/>
      <c r="EK367" s="91"/>
      <c r="EL367" s="91"/>
      <c r="EM367" s="91"/>
      <c r="EN367" s="91"/>
      <c r="EO367" s="91"/>
      <c r="EP367" s="91"/>
      <c r="EQ367" s="91"/>
      <c r="ER367" s="91"/>
      <c r="ES367" s="91"/>
      <c r="ET367" s="91"/>
      <c r="EU367" s="91"/>
      <c r="EV367" s="91"/>
      <c r="EW367" s="91"/>
      <c r="EX367" s="91"/>
      <c r="EY367" s="91"/>
      <c r="EZ367" s="91"/>
      <c r="FA367" s="91"/>
      <c r="FB367" s="91"/>
      <c r="FC367" s="91"/>
      <c r="FD367" s="91"/>
      <c r="FE367" s="91"/>
      <c r="FF367" s="91"/>
      <c r="FG367" s="91"/>
      <c r="FH367" s="91"/>
      <c r="FI367" s="91"/>
      <c r="FJ367" s="91"/>
      <c r="FK367" s="91"/>
      <c r="FL367" s="91"/>
      <c r="FM367" s="91"/>
      <c r="FN367" s="91"/>
      <c r="FO367" s="91"/>
      <c r="FP367" s="91"/>
      <c r="FQ367" s="91"/>
      <c r="FR367" s="91"/>
      <c r="FS367" s="91"/>
      <c r="FT367" s="91"/>
      <c r="FU367" s="91"/>
      <c r="FV367" s="91"/>
      <c r="FW367" s="91"/>
      <c r="FX367" s="91"/>
      <c r="FY367" s="91"/>
      <c r="FZ367" s="91"/>
      <c r="GA367" s="91"/>
      <c r="GB367" s="91"/>
      <c r="GC367" s="91"/>
      <c r="GD367" s="91"/>
      <c r="GE367" s="91"/>
      <c r="GF367" s="91"/>
      <c r="GG367" s="91"/>
      <c r="GH367" s="91"/>
      <c r="GI367" s="91"/>
      <c r="GJ367" s="91"/>
      <c r="GK367" s="91"/>
      <c r="GL367" s="91"/>
      <c r="GM367" s="91"/>
      <c r="GN367" s="91"/>
      <c r="GO367" s="91"/>
      <c r="GP367" s="91"/>
    </row>
    <row r="368" spans="2:198" s="20" customFormat="1">
      <c r="B368" s="11"/>
      <c r="U368" s="72"/>
      <c r="BB368" s="72"/>
      <c r="CF368" s="90"/>
      <c r="CG368" s="90"/>
      <c r="CH368" s="90"/>
      <c r="CI368" s="90"/>
      <c r="CJ368" s="90"/>
      <c r="CK368" s="90"/>
      <c r="CL368" s="90"/>
      <c r="CM368" s="90"/>
      <c r="CN368" s="90"/>
      <c r="CO368" s="90"/>
      <c r="CP368" s="90"/>
      <c r="CQ368" s="90"/>
      <c r="DJ368" s="114"/>
      <c r="DK368" s="114"/>
      <c r="DM368" s="91"/>
      <c r="DN368" s="91"/>
      <c r="DO368" s="91"/>
      <c r="DP368" s="91"/>
      <c r="DQ368" s="91"/>
      <c r="DR368" s="91"/>
      <c r="DS368" s="91"/>
      <c r="DT368" s="91"/>
      <c r="DU368" s="91"/>
      <c r="DV368" s="91"/>
      <c r="DW368" s="91"/>
      <c r="DX368" s="91"/>
      <c r="DY368" s="91"/>
      <c r="DZ368" s="91"/>
      <c r="EA368" s="91"/>
      <c r="EB368" s="91"/>
      <c r="EC368" s="91"/>
      <c r="ED368" s="91"/>
      <c r="EE368" s="91"/>
      <c r="EF368" s="91"/>
      <c r="EG368" s="91"/>
      <c r="EH368" s="91"/>
      <c r="EI368" s="91"/>
      <c r="EJ368" s="91"/>
      <c r="EK368" s="91"/>
      <c r="EL368" s="91"/>
      <c r="EM368" s="91"/>
      <c r="EN368" s="91"/>
      <c r="EO368" s="91"/>
      <c r="EP368" s="91"/>
      <c r="EQ368" s="91"/>
      <c r="ER368" s="91"/>
      <c r="ES368" s="91"/>
      <c r="ET368" s="91"/>
      <c r="EU368" s="91"/>
      <c r="EV368" s="91"/>
      <c r="EW368" s="91"/>
      <c r="EX368" s="91"/>
      <c r="EY368" s="91"/>
      <c r="EZ368" s="91"/>
      <c r="FA368" s="91"/>
      <c r="FB368" s="91"/>
      <c r="FC368" s="91"/>
      <c r="FD368" s="91"/>
      <c r="FE368" s="91"/>
      <c r="FF368" s="91"/>
      <c r="FG368" s="91"/>
      <c r="FH368" s="91"/>
      <c r="FI368" s="91"/>
      <c r="FJ368" s="91"/>
      <c r="FK368" s="91"/>
      <c r="FL368" s="91"/>
      <c r="FM368" s="91"/>
      <c r="FN368" s="91"/>
      <c r="FO368" s="91"/>
      <c r="FP368" s="91"/>
      <c r="FQ368" s="91"/>
      <c r="FR368" s="91"/>
      <c r="FS368" s="91"/>
      <c r="FT368" s="91"/>
      <c r="FU368" s="91"/>
      <c r="FV368" s="91"/>
      <c r="FW368" s="91"/>
      <c r="FX368" s="91"/>
      <c r="FY368" s="91"/>
      <c r="FZ368" s="91"/>
      <c r="GA368" s="91"/>
      <c r="GB368" s="91"/>
      <c r="GC368" s="91"/>
      <c r="GD368" s="91"/>
      <c r="GE368" s="91"/>
      <c r="GF368" s="91"/>
      <c r="GG368" s="91"/>
      <c r="GH368" s="91"/>
      <c r="GI368" s="91"/>
      <c r="GJ368" s="91"/>
      <c r="GK368" s="91"/>
      <c r="GL368" s="91"/>
      <c r="GM368" s="91"/>
      <c r="GN368" s="91"/>
      <c r="GO368" s="91"/>
      <c r="GP368" s="91"/>
    </row>
    <row r="369" spans="2:198" s="20" customFormat="1">
      <c r="B369" s="11"/>
      <c r="U369" s="72"/>
      <c r="BB369" s="72"/>
      <c r="CF369" s="90"/>
      <c r="CG369" s="90"/>
      <c r="CH369" s="90"/>
      <c r="CI369" s="90"/>
      <c r="CJ369" s="90"/>
      <c r="CK369" s="90"/>
      <c r="CL369" s="90"/>
      <c r="CM369" s="90"/>
      <c r="CN369" s="90"/>
      <c r="CO369" s="90"/>
      <c r="CP369" s="90"/>
      <c r="CQ369" s="90"/>
      <c r="DJ369" s="114"/>
      <c r="DK369" s="114"/>
      <c r="DM369" s="91"/>
      <c r="DN369" s="91"/>
      <c r="DO369" s="91"/>
      <c r="DP369" s="91"/>
      <c r="DQ369" s="91"/>
      <c r="DR369" s="91"/>
      <c r="DS369" s="91"/>
      <c r="DT369" s="91"/>
      <c r="DU369" s="91"/>
      <c r="DV369" s="91"/>
      <c r="DW369" s="91"/>
      <c r="DX369" s="91"/>
      <c r="DY369" s="91"/>
      <c r="DZ369" s="91"/>
      <c r="EA369" s="91"/>
      <c r="EB369" s="91"/>
      <c r="EC369" s="91"/>
      <c r="ED369" s="91"/>
      <c r="EE369" s="91"/>
      <c r="EF369" s="91"/>
      <c r="EG369" s="91"/>
      <c r="EH369" s="91"/>
      <c r="EI369" s="91"/>
      <c r="EJ369" s="91"/>
      <c r="EK369" s="91"/>
      <c r="EL369" s="91"/>
      <c r="EM369" s="91"/>
      <c r="EN369" s="91"/>
      <c r="EO369" s="91"/>
      <c r="EP369" s="91"/>
      <c r="EQ369" s="91"/>
      <c r="ER369" s="91"/>
      <c r="ES369" s="91"/>
      <c r="ET369" s="91"/>
      <c r="EU369" s="91"/>
      <c r="EV369" s="91"/>
      <c r="EW369" s="91"/>
      <c r="EX369" s="91"/>
      <c r="EY369" s="91"/>
      <c r="EZ369" s="91"/>
      <c r="FA369" s="91"/>
      <c r="FB369" s="91"/>
      <c r="FC369" s="91"/>
      <c r="FD369" s="91"/>
      <c r="FE369" s="91"/>
      <c r="FF369" s="91"/>
      <c r="FG369" s="91"/>
      <c r="FH369" s="91"/>
      <c r="FI369" s="91"/>
      <c r="FJ369" s="91"/>
      <c r="FK369" s="91"/>
      <c r="FL369" s="91"/>
      <c r="FM369" s="91"/>
      <c r="FN369" s="91"/>
      <c r="FO369" s="91"/>
      <c r="FP369" s="91"/>
      <c r="FQ369" s="91"/>
      <c r="FR369" s="91"/>
      <c r="FS369" s="91"/>
      <c r="FT369" s="91"/>
      <c r="FU369" s="91"/>
      <c r="FV369" s="91"/>
      <c r="FW369" s="91"/>
      <c r="FX369" s="91"/>
      <c r="FY369" s="91"/>
      <c r="FZ369" s="91"/>
      <c r="GA369" s="91"/>
      <c r="GB369" s="91"/>
      <c r="GC369" s="91"/>
      <c r="GD369" s="91"/>
      <c r="GE369" s="91"/>
      <c r="GF369" s="91"/>
      <c r="GG369" s="91"/>
      <c r="GH369" s="91"/>
      <c r="GI369" s="91"/>
      <c r="GJ369" s="91"/>
      <c r="GK369" s="91"/>
      <c r="GL369" s="91"/>
      <c r="GM369" s="91"/>
      <c r="GN369" s="91"/>
      <c r="GO369" s="91"/>
      <c r="GP369" s="91"/>
    </row>
    <row r="370" spans="2:198" s="20" customFormat="1">
      <c r="B370" s="11"/>
      <c r="U370" s="72"/>
      <c r="BB370" s="72"/>
      <c r="CF370" s="90"/>
      <c r="CG370" s="90"/>
      <c r="CH370" s="90"/>
      <c r="CI370" s="90"/>
      <c r="CJ370" s="90"/>
      <c r="CK370" s="90"/>
      <c r="CL370" s="90"/>
      <c r="CM370" s="90"/>
      <c r="CN370" s="90"/>
      <c r="CO370" s="90"/>
      <c r="CP370" s="90"/>
      <c r="CQ370" s="90"/>
      <c r="DJ370" s="114"/>
      <c r="DK370" s="114"/>
      <c r="DM370" s="91"/>
      <c r="DN370" s="91"/>
      <c r="DO370" s="91"/>
      <c r="DP370" s="91"/>
      <c r="DQ370" s="91"/>
      <c r="DR370" s="91"/>
      <c r="DS370" s="91"/>
      <c r="DT370" s="91"/>
      <c r="DU370" s="91"/>
      <c r="DV370" s="91"/>
      <c r="DW370" s="91"/>
      <c r="DX370" s="91"/>
      <c r="DY370" s="91"/>
      <c r="DZ370" s="91"/>
      <c r="EA370" s="91"/>
      <c r="EB370" s="91"/>
      <c r="EC370" s="91"/>
      <c r="ED370" s="91"/>
      <c r="EE370" s="91"/>
      <c r="EF370" s="91"/>
      <c r="EG370" s="91"/>
      <c r="EH370" s="91"/>
      <c r="EI370" s="91"/>
      <c r="EJ370" s="91"/>
      <c r="EK370" s="91"/>
      <c r="EL370" s="91"/>
      <c r="EM370" s="91"/>
      <c r="EN370" s="91"/>
      <c r="EO370" s="91"/>
      <c r="EP370" s="91"/>
      <c r="EQ370" s="91"/>
      <c r="ER370" s="91"/>
      <c r="ES370" s="91"/>
      <c r="ET370" s="91"/>
      <c r="EU370" s="91"/>
      <c r="EV370" s="91"/>
      <c r="EW370" s="91"/>
      <c r="EX370" s="91"/>
      <c r="EY370" s="91"/>
      <c r="EZ370" s="91"/>
      <c r="FA370" s="91"/>
      <c r="FB370" s="91"/>
      <c r="FC370" s="91"/>
      <c r="FD370" s="91"/>
      <c r="FE370" s="91"/>
      <c r="FF370" s="91"/>
      <c r="FG370" s="91"/>
      <c r="FH370" s="91"/>
      <c r="FI370" s="91"/>
      <c r="FJ370" s="91"/>
      <c r="FK370" s="91"/>
      <c r="FL370" s="91"/>
      <c r="FM370" s="91"/>
      <c r="FN370" s="91"/>
      <c r="FO370" s="91"/>
      <c r="FP370" s="91"/>
      <c r="FQ370" s="91"/>
      <c r="FR370" s="91"/>
      <c r="FS370" s="91"/>
      <c r="FT370" s="91"/>
      <c r="FU370" s="91"/>
      <c r="FV370" s="91"/>
      <c r="FW370" s="91"/>
      <c r="FX370" s="91"/>
      <c r="FY370" s="91"/>
      <c r="FZ370" s="91"/>
      <c r="GA370" s="91"/>
      <c r="GB370" s="91"/>
      <c r="GC370" s="91"/>
      <c r="GD370" s="91"/>
      <c r="GE370" s="91"/>
      <c r="GF370" s="91"/>
      <c r="GG370" s="91"/>
      <c r="GH370" s="91"/>
      <c r="GI370" s="91"/>
      <c r="GJ370" s="91"/>
      <c r="GK370" s="91"/>
      <c r="GL370" s="91"/>
      <c r="GM370" s="91"/>
      <c r="GN370" s="91"/>
      <c r="GO370" s="91"/>
      <c r="GP370" s="91"/>
    </row>
    <row r="371" spans="2:198" s="20" customFormat="1">
      <c r="B371" s="11"/>
      <c r="U371" s="72"/>
      <c r="BB371" s="72"/>
      <c r="CF371" s="90"/>
      <c r="CG371" s="90"/>
      <c r="CH371" s="90"/>
      <c r="CI371" s="90"/>
      <c r="CJ371" s="90"/>
      <c r="CK371" s="90"/>
      <c r="CL371" s="90"/>
      <c r="CM371" s="90"/>
      <c r="CN371" s="90"/>
      <c r="CO371" s="90"/>
      <c r="CP371" s="90"/>
      <c r="CQ371" s="90"/>
      <c r="DJ371" s="114"/>
      <c r="DK371" s="114"/>
      <c r="DM371" s="91"/>
      <c r="DN371" s="91"/>
      <c r="DO371" s="91"/>
      <c r="DP371" s="91"/>
      <c r="DQ371" s="91"/>
      <c r="DR371" s="91"/>
      <c r="DS371" s="91"/>
      <c r="DT371" s="91"/>
      <c r="DU371" s="91"/>
      <c r="DV371" s="91"/>
      <c r="DW371" s="91"/>
      <c r="DX371" s="91"/>
      <c r="DY371" s="91"/>
      <c r="DZ371" s="91"/>
      <c r="EA371" s="91"/>
      <c r="EB371" s="91"/>
      <c r="EC371" s="91"/>
      <c r="ED371" s="91"/>
      <c r="EE371" s="91"/>
      <c r="EF371" s="91"/>
      <c r="EG371" s="91"/>
      <c r="EH371" s="91"/>
      <c r="EI371" s="91"/>
      <c r="EJ371" s="91"/>
      <c r="EK371" s="91"/>
      <c r="EL371" s="91"/>
      <c r="EM371" s="91"/>
      <c r="EN371" s="91"/>
      <c r="EO371" s="91"/>
      <c r="EP371" s="91"/>
      <c r="EQ371" s="91"/>
      <c r="ER371" s="91"/>
      <c r="ES371" s="91"/>
      <c r="ET371" s="91"/>
      <c r="EU371" s="91"/>
      <c r="EV371" s="91"/>
      <c r="EW371" s="91"/>
      <c r="EX371" s="91"/>
      <c r="EY371" s="91"/>
      <c r="EZ371" s="91"/>
      <c r="FA371" s="91"/>
      <c r="FB371" s="91"/>
      <c r="FC371" s="91"/>
      <c r="FD371" s="91"/>
      <c r="FE371" s="91"/>
      <c r="FF371" s="91"/>
      <c r="FG371" s="91"/>
      <c r="FH371" s="91"/>
      <c r="FI371" s="91"/>
      <c r="FJ371" s="91"/>
      <c r="FK371" s="91"/>
      <c r="FL371" s="91"/>
      <c r="FM371" s="91"/>
      <c r="FN371" s="91"/>
      <c r="FO371" s="91"/>
      <c r="FP371" s="91"/>
      <c r="FQ371" s="91"/>
      <c r="FR371" s="91"/>
      <c r="FS371" s="91"/>
      <c r="FT371" s="91"/>
      <c r="FU371" s="91"/>
      <c r="FV371" s="91"/>
      <c r="FW371" s="91"/>
      <c r="FX371" s="91"/>
      <c r="FY371" s="91"/>
      <c r="FZ371" s="91"/>
      <c r="GA371" s="91"/>
      <c r="GB371" s="91"/>
      <c r="GC371" s="91"/>
      <c r="GD371" s="91"/>
      <c r="GE371" s="91"/>
      <c r="GF371" s="91"/>
      <c r="GG371" s="91"/>
      <c r="GH371" s="91"/>
      <c r="GI371" s="91"/>
      <c r="GJ371" s="91"/>
      <c r="GK371" s="91"/>
      <c r="GL371" s="91"/>
      <c r="GM371" s="91"/>
      <c r="GN371" s="91"/>
      <c r="GO371" s="91"/>
      <c r="GP371" s="91"/>
    </row>
    <row r="372" spans="2:198" s="20" customFormat="1">
      <c r="B372" s="11"/>
      <c r="U372" s="72"/>
      <c r="BB372" s="72"/>
      <c r="CF372" s="90"/>
      <c r="CG372" s="90"/>
      <c r="CH372" s="90"/>
      <c r="CI372" s="90"/>
      <c r="CJ372" s="90"/>
      <c r="CK372" s="90"/>
      <c r="CL372" s="90"/>
      <c r="CM372" s="90"/>
      <c r="CN372" s="90"/>
      <c r="CO372" s="90"/>
      <c r="CP372" s="90"/>
      <c r="CQ372" s="90"/>
      <c r="DJ372" s="114"/>
      <c r="DK372" s="114"/>
      <c r="DM372" s="91"/>
      <c r="DN372" s="91"/>
      <c r="DO372" s="91"/>
      <c r="DP372" s="91"/>
      <c r="DQ372" s="91"/>
      <c r="DR372" s="91"/>
      <c r="DS372" s="91"/>
      <c r="DT372" s="91"/>
      <c r="DU372" s="91"/>
      <c r="DV372" s="91"/>
      <c r="DW372" s="91"/>
      <c r="DX372" s="91"/>
      <c r="DY372" s="91"/>
      <c r="DZ372" s="91"/>
      <c r="EA372" s="91"/>
      <c r="EB372" s="91"/>
      <c r="EC372" s="91"/>
      <c r="ED372" s="91"/>
      <c r="EE372" s="91"/>
      <c r="EF372" s="91"/>
      <c r="EG372" s="91"/>
      <c r="EH372" s="91"/>
      <c r="EI372" s="91"/>
      <c r="EJ372" s="91"/>
      <c r="EK372" s="91"/>
      <c r="EL372" s="91"/>
      <c r="EM372" s="91"/>
      <c r="EN372" s="91"/>
      <c r="EO372" s="91"/>
      <c r="EP372" s="91"/>
      <c r="EQ372" s="91"/>
      <c r="ER372" s="91"/>
      <c r="ES372" s="91"/>
      <c r="ET372" s="91"/>
      <c r="EU372" s="91"/>
      <c r="EV372" s="91"/>
      <c r="EW372" s="91"/>
      <c r="EX372" s="91"/>
      <c r="EY372" s="91"/>
      <c r="EZ372" s="91"/>
      <c r="FA372" s="91"/>
      <c r="FB372" s="91"/>
      <c r="FC372" s="91"/>
      <c r="FD372" s="91"/>
      <c r="FE372" s="91"/>
      <c r="FF372" s="91"/>
      <c r="FG372" s="91"/>
      <c r="FH372" s="91"/>
      <c r="FI372" s="91"/>
      <c r="FJ372" s="91"/>
      <c r="FK372" s="91"/>
      <c r="FL372" s="91"/>
      <c r="FM372" s="91"/>
      <c r="FN372" s="91"/>
      <c r="FO372" s="91"/>
      <c r="FP372" s="91"/>
      <c r="FQ372" s="91"/>
      <c r="FR372" s="91"/>
      <c r="FS372" s="91"/>
      <c r="FT372" s="91"/>
      <c r="FU372" s="91"/>
      <c r="FV372" s="91"/>
      <c r="FW372" s="91"/>
      <c r="FX372" s="91"/>
      <c r="FY372" s="91"/>
      <c r="FZ372" s="91"/>
      <c r="GA372" s="91"/>
      <c r="GB372" s="91"/>
      <c r="GC372" s="91"/>
      <c r="GD372" s="91"/>
      <c r="GE372" s="91"/>
      <c r="GF372" s="91"/>
      <c r="GG372" s="91"/>
      <c r="GH372" s="91"/>
      <c r="GI372" s="91"/>
      <c r="GJ372" s="91"/>
      <c r="GK372" s="91"/>
      <c r="GL372" s="91"/>
      <c r="GM372" s="91"/>
      <c r="GN372" s="91"/>
      <c r="GO372" s="91"/>
      <c r="GP372" s="91"/>
    </row>
    <row r="373" spans="2:198" s="20" customFormat="1">
      <c r="B373" s="11"/>
      <c r="U373" s="72"/>
      <c r="BB373" s="72"/>
      <c r="CF373" s="90"/>
      <c r="CG373" s="90"/>
      <c r="CH373" s="90"/>
      <c r="CI373" s="90"/>
      <c r="CJ373" s="90"/>
      <c r="CK373" s="90"/>
      <c r="CL373" s="90"/>
      <c r="CM373" s="90"/>
      <c r="CN373" s="90"/>
      <c r="CO373" s="90"/>
      <c r="CP373" s="90"/>
      <c r="CQ373" s="90"/>
      <c r="DJ373" s="114"/>
      <c r="DK373" s="114"/>
      <c r="DM373" s="91"/>
      <c r="DN373" s="91"/>
      <c r="DO373" s="91"/>
      <c r="DP373" s="91"/>
      <c r="DQ373" s="91"/>
      <c r="DR373" s="91"/>
      <c r="DS373" s="91"/>
      <c r="DT373" s="91"/>
      <c r="DU373" s="91"/>
      <c r="DV373" s="91"/>
      <c r="DW373" s="91"/>
      <c r="DX373" s="91"/>
      <c r="DY373" s="91"/>
      <c r="DZ373" s="91"/>
      <c r="EA373" s="91"/>
      <c r="EB373" s="91"/>
      <c r="EC373" s="91"/>
      <c r="ED373" s="91"/>
      <c r="EE373" s="91"/>
      <c r="EF373" s="91"/>
      <c r="EG373" s="91"/>
      <c r="EH373" s="91"/>
      <c r="EI373" s="91"/>
      <c r="EJ373" s="91"/>
      <c r="EK373" s="91"/>
      <c r="EL373" s="91"/>
      <c r="EM373" s="91"/>
      <c r="EN373" s="91"/>
      <c r="EO373" s="91"/>
      <c r="EP373" s="91"/>
      <c r="EQ373" s="91"/>
      <c r="ER373" s="91"/>
      <c r="ES373" s="91"/>
      <c r="ET373" s="91"/>
      <c r="EU373" s="91"/>
      <c r="EV373" s="91"/>
      <c r="EW373" s="91"/>
      <c r="EX373" s="91"/>
      <c r="EY373" s="91"/>
      <c r="EZ373" s="91"/>
      <c r="FA373" s="91"/>
      <c r="FB373" s="91"/>
      <c r="FC373" s="91"/>
      <c r="FD373" s="91"/>
      <c r="FE373" s="91"/>
      <c r="FF373" s="91"/>
      <c r="FG373" s="91"/>
      <c r="FH373" s="91"/>
      <c r="FI373" s="91"/>
      <c r="FJ373" s="91"/>
      <c r="FK373" s="91"/>
      <c r="FL373" s="91"/>
      <c r="FM373" s="91"/>
      <c r="FN373" s="91"/>
      <c r="FO373" s="91"/>
      <c r="FP373" s="91"/>
      <c r="FQ373" s="91"/>
      <c r="FR373" s="91"/>
      <c r="FS373" s="91"/>
      <c r="FT373" s="91"/>
      <c r="FU373" s="91"/>
      <c r="FV373" s="91"/>
      <c r="FW373" s="91"/>
      <c r="FX373" s="91"/>
      <c r="FY373" s="91"/>
      <c r="FZ373" s="91"/>
      <c r="GA373" s="91"/>
      <c r="GB373" s="91"/>
      <c r="GC373" s="91"/>
      <c r="GD373" s="91"/>
      <c r="GE373" s="91"/>
      <c r="GF373" s="91"/>
      <c r="GG373" s="91"/>
      <c r="GH373" s="91"/>
      <c r="GI373" s="91"/>
      <c r="GJ373" s="91"/>
      <c r="GK373" s="91"/>
      <c r="GL373" s="91"/>
      <c r="GM373" s="91"/>
      <c r="GN373" s="91"/>
      <c r="GO373" s="91"/>
      <c r="GP373" s="91"/>
    </row>
    <row r="374" spans="2:198" s="20" customFormat="1">
      <c r="B374" s="11"/>
      <c r="U374" s="72"/>
      <c r="BB374" s="72"/>
      <c r="CF374" s="90"/>
      <c r="CG374" s="90"/>
      <c r="CH374" s="90"/>
      <c r="CI374" s="90"/>
      <c r="CJ374" s="90"/>
      <c r="CK374" s="90"/>
      <c r="CL374" s="90"/>
      <c r="CM374" s="90"/>
      <c r="CN374" s="90"/>
      <c r="CO374" s="90"/>
      <c r="CP374" s="90"/>
      <c r="CQ374" s="90"/>
      <c r="DJ374" s="114"/>
      <c r="DK374" s="114"/>
      <c r="DM374" s="91"/>
      <c r="DN374" s="91"/>
      <c r="DO374" s="91"/>
      <c r="DP374" s="91"/>
      <c r="DQ374" s="91"/>
      <c r="DR374" s="91"/>
      <c r="DS374" s="91"/>
      <c r="DT374" s="91"/>
      <c r="DU374" s="91"/>
      <c r="DV374" s="91"/>
      <c r="DW374" s="91"/>
      <c r="DX374" s="91"/>
      <c r="DY374" s="91"/>
      <c r="DZ374" s="91"/>
      <c r="EA374" s="91"/>
      <c r="EB374" s="91"/>
      <c r="EC374" s="91"/>
      <c r="ED374" s="91"/>
      <c r="EE374" s="91"/>
      <c r="EF374" s="91"/>
      <c r="EG374" s="91"/>
      <c r="EH374" s="91"/>
      <c r="EI374" s="91"/>
      <c r="EJ374" s="91"/>
      <c r="EK374" s="91"/>
      <c r="EL374" s="91"/>
      <c r="EM374" s="91"/>
      <c r="EN374" s="91"/>
      <c r="EO374" s="91"/>
      <c r="EP374" s="91"/>
      <c r="EQ374" s="91"/>
      <c r="ER374" s="91"/>
      <c r="ES374" s="91"/>
      <c r="ET374" s="91"/>
      <c r="EU374" s="91"/>
      <c r="EV374" s="91"/>
      <c r="EW374" s="91"/>
      <c r="EX374" s="91"/>
      <c r="EY374" s="91"/>
      <c r="EZ374" s="91"/>
      <c r="FA374" s="91"/>
      <c r="FB374" s="91"/>
      <c r="FC374" s="91"/>
      <c r="FD374" s="91"/>
      <c r="FE374" s="91"/>
      <c r="FF374" s="91"/>
      <c r="FG374" s="91"/>
      <c r="FH374" s="91"/>
      <c r="FI374" s="91"/>
      <c r="FJ374" s="91"/>
      <c r="FK374" s="91"/>
      <c r="FL374" s="91"/>
      <c r="FM374" s="91"/>
      <c r="FN374" s="91"/>
      <c r="FO374" s="91"/>
      <c r="FP374" s="91"/>
      <c r="FQ374" s="91"/>
      <c r="FR374" s="91"/>
      <c r="FS374" s="91"/>
      <c r="FT374" s="91"/>
      <c r="FU374" s="91"/>
      <c r="FV374" s="91"/>
      <c r="FW374" s="91"/>
      <c r="FX374" s="91"/>
      <c r="FY374" s="91"/>
      <c r="FZ374" s="91"/>
      <c r="GA374" s="91"/>
      <c r="GB374" s="91"/>
      <c r="GC374" s="91"/>
      <c r="GD374" s="91"/>
      <c r="GE374" s="91"/>
      <c r="GF374" s="91"/>
      <c r="GG374" s="91"/>
      <c r="GH374" s="91"/>
      <c r="GI374" s="91"/>
      <c r="GJ374" s="91"/>
      <c r="GK374" s="91"/>
      <c r="GL374" s="91"/>
      <c r="GM374" s="91"/>
      <c r="GN374" s="91"/>
      <c r="GO374" s="91"/>
      <c r="GP374" s="91"/>
    </row>
    <row r="375" spans="2:198" s="20" customFormat="1">
      <c r="B375" s="11"/>
      <c r="U375" s="72"/>
      <c r="BB375" s="72"/>
      <c r="CF375" s="90"/>
      <c r="CG375" s="90"/>
      <c r="CH375" s="90"/>
      <c r="CI375" s="90"/>
      <c r="CJ375" s="90"/>
      <c r="CK375" s="90"/>
      <c r="CL375" s="90"/>
      <c r="CM375" s="90"/>
      <c r="CN375" s="90"/>
      <c r="CO375" s="90"/>
      <c r="CP375" s="90"/>
      <c r="CQ375" s="90"/>
      <c r="DJ375" s="114"/>
      <c r="DK375" s="114"/>
      <c r="DM375" s="91"/>
      <c r="DN375" s="91"/>
      <c r="DO375" s="91"/>
      <c r="DP375" s="91"/>
      <c r="DQ375" s="91"/>
      <c r="DR375" s="91"/>
      <c r="DS375" s="91"/>
      <c r="DT375" s="91"/>
      <c r="DU375" s="91"/>
      <c r="DV375" s="91"/>
      <c r="DW375" s="91"/>
      <c r="DX375" s="91"/>
      <c r="DY375" s="91"/>
      <c r="DZ375" s="91"/>
      <c r="EA375" s="91"/>
      <c r="EB375" s="91"/>
      <c r="EC375" s="91"/>
      <c r="ED375" s="91"/>
      <c r="EE375" s="91"/>
      <c r="EF375" s="91"/>
      <c r="EG375" s="91"/>
      <c r="EH375" s="91"/>
      <c r="EI375" s="91"/>
      <c r="EJ375" s="91"/>
      <c r="EK375" s="91"/>
      <c r="EL375" s="91"/>
      <c r="EM375" s="91"/>
      <c r="EN375" s="91"/>
      <c r="EO375" s="91"/>
      <c r="EP375" s="91"/>
      <c r="EQ375" s="91"/>
      <c r="ER375" s="91"/>
      <c r="ES375" s="91"/>
      <c r="ET375" s="91"/>
      <c r="EU375" s="91"/>
      <c r="EV375" s="91"/>
      <c r="EW375" s="91"/>
      <c r="EX375" s="91"/>
      <c r="EY375" s="91"/>
      <c r="EZ375" s="91"/>
      <c r="FA375" s="91"/>
      <c r="FB375" s="91"/>
      <c r="FC375" s="91"/>
      <c r="FD375" s="91"/>
      <c r="FE375" s="91"/>
      <c r="FF375" s="91"/>
      <c r="FG375" s="91"/>
      <c r="FH375" s="91"/>
      <c r="FI375" s="91"/>
      <c r="FJ375" s="91"/>
      <c r="FK375" s="91"/>
      <c r="FL375" s="91"/>
      <c r="FM375" s="91"/>
      <c r="FN375" s="91"/>
      <c r="FO375" s="91"/>
      <c r="FP375" s="91"/>
      <c r="FQ375" s="91"/>
      <c r="FR375" s="91"/>
      <c r="FS375" s="91"/>
      <c r="FT375" s="91"/>
      <c r="FU375" s="91"/>
      <c r="FV375" s="91"/>
      <c r="FW375" s="91"/>
      <c r="FX375" s="91"/>
      <c r="FY375" s="91"/>
      <c r="FZ375" s="91"/>
      <c r="GA375" s="91"/>
      <c r="GB375" s="91"/>
      <c r="GC375" s="91"/>
      <c r="GD375" s="91"/>
      <c r="GE375" s="91"/>
      <c r="GF375" s="91"/>
      <c r="GG375" s="91"/>
      <c r="GH375" s="91"/>
      <c r="GI375" s="91"/>
      <c r="GJ375" s="91"/>
      <c r="GK375" s="91"/>
      <c r="GL375" s="91"/>
      <c r="GM375" s="91"/>
      <c r="GN375" s="91"/>
      <c r="GO375" s="91"/>
      <c r="GP375" s="91"/>
    </row>
    <row r="376" spans="2:198" s="20" customFormat="1">
      <c r="B376" s="11"/>
      <c r="U376" s="72"/>
      <c r="BB376" s="72"/>
      <c r="CF376" s="90"/>
      <c r="CG376" s="90"/>
      <c r="CH376" s="90"/>
      <c r="CI376" s="90"/>
      <c r="CJ376" s="90"/>
      <c r="CK376" s="90"/>
      <c r="CL376" s="90"/>
      <c r="CM376" s="90"/>
      <c r="CN376" s="90"/>
      <c r="CO376" s="90"/>
      <c r="CP376" s="90"/>
      <c r="CQ376" s="90"/>
      <c r="DJ376" s="114"/>
      <c r="DK376" s="114"/>
      <c r="DM376" s="91"/>
      <c r="DN376" s="91"/>
      <c r="DO376" s="91"/>
      <c r="DP376" s="91"/>
      <c r="DQ376" s="91"/>
      <c r="DR376" s="91"/>
      <c r="DS376" s="91"/>
      <c r="DT376" s="91"/>
      <c r="DU376" s="91"/>
      <c r="DV376" s="91"/>
      <c r="DW376" s="91"/>
      <c r="DX376" s="91"/>
      <c r="DY376" s="91"/>
      <c r="DZ376" s="91"/>
      <c r="EA376" s="91"/>
      <c r="EB376" s="91"/>
      <c r="EC376" s="91"/>
      <c r="ED376" s="91"/>
      <c r="EE376" s="91"/>
      <c r="EF376" s="91"/>
      <c r="EG376" s="91"/>
      <c r="EH376" s="91"/>
      <c r="EI376" s="91"/>
      <c r="EJ376" s="91"/>
      <c r="EK376" s="91"/>
      <c r="EL376" s="91"/>
      <c r="EM376" s="91"/>
      <c r="EN376" s="91"/>
      <c r="EO376" s="91"/>
      <c r="EP376" s="91"/>
      <c r="EQ376" s="91"/>
      <c r="ER376" s="91"/>
      <c r="ES376" s="91"/>
      <c r="ET376" s="91"/>
      <c r="EU376" s="91"/>
      <c r="EV376" s="91"/>
      <c r="EW376" s="91"/>
      <c r="EX376" s="91"/>
      <c r="EY376" s="91"/>
      <c r="EZ376" s="91"/>
      <c r="FA376" s="91"/>
      <c r="FB376" s="91"/>
      <c r="FC376" s="91"/>
      <c r="FD376" s="91"/>
      <c r="FE376" s="91"/>
      <c r="FF376" s="91"/>
      <c r="FG376" s="91"/>
      <c r="FH376" s="91"/>
      <c r="FI376" s="91"/>
      <c r="FJ376" s="91"/>
      <c r="FK376" s="91"/>
      <c r="FL376" s="91"/>
      <c r="FM376" s="91"/>
      <c r="FN376" s="91"/>
      <c r="FO376" s="91"/>
      <c r="FP376" s="91"/>
      <c r="FQ376" s="91"/>
      <c r="FR376" s="91"/>
      <c r="FS376" s="91"/>
      <c r="FT376" s="91"/>
      <c r="FU376" s="91"/>
      <c r="FV376" s="91"/>
      <c r="FW376" s="91"/>
      <c r="FX376" s="91"/>
      <c r="FY376" s="91"/>
      <c r="FZ376" s="91"/>
      <c r="GA376" s="91"/>
      <c r="GB376" s="91"/>
      <c r="GC376" s="91"/>
      <c r="GD376" s="91"/>
      <c r="GE376" s="91"/>
      <c r="GF376" s="91"/>
      <c r="GG376" s="91"/>
      <c r="GH376" s="91"/>
      <c r="GI376" s="91"/>
      <c r="GJ376" s="91"/>
      <c r="GK376" s="91"/>
      <c r="GL376" s="91"/>
      <c r="GM376" s="91"/>
      <c r="GN376" s="91"/>
      <c r="GO376" s="91"/>
      <c r="GP376" s="91"/>
    </row>
    <row r="377" spans="2:198" s="20" customFormat="1">
      <c r="B377" s="11"/>
      <c r="U377" s="72"/>
      <c r="BB377" s="72"/>
      <c r="CF377" s="90"/>
      <c r="CG377" s="90"/>
      <c r="CH377" s="90"/>
      <c r="CI377" s="90"/>
      <c r="CJ377" s="90"/>
      <c r="CK377" s="90"/>
      <c r="CL377" s="90"/>
      <c r="CM377" s="90"/>
      <c r="CN377" s="90"/>
      <c r="CO377" s="90"/>
      <c r="CP377" s="90"/>
      <c r="CQ377" s="90"/>
      <c r="DJ377" s="114"/>
      <c r="DK377" s="114"/>
      <c r="DM377" s="91"/>
      <c r="DN377" s="91"/>
      <c r="DO377" s="91"/>
      <c r="DP377" s="91"/>
      <c r="DQ377" s="91"/>
      <c r="DR377" s="91"/>
      <c r="DS377" s="91"/>
      <c r="DT377" s="91"/>
      <c r="DU377" s="91"/>
      <c r="DV377" s="91"/>
      <c r="DW377" s="91"/>
      <c r="DX377" s="91"/>
      <c r="DY377" s="91"/>
      <c r="DZ377" s="91"/>
      <c r="EA377" s="91"/>
      <c r="EB377" s="91"/>
      <c r="EC377" s="91"/>
      <c r="ED377" s="91"/>
      <c r="EE377" s="91"/>
      <c r="EF377" s="91"/>
      <c r="EG377" s="91"/>
      <c r="EH377" s="91"/>
      <c r="EI377" s="91"/>
      <c r="EJ377" s="91"/>
      <c r="EK377" s="91"/>
      <c r="EL377" s="91"/>
      <c r="EM377" s="91"/>
      <c r="EN377" s="91"/>
      <c r="EO377" s="91"/>
      <c r="EP377" s="91"/>
      <c r="EQ377" s="91"/>
      <c r="ER377" s="91"/>
      <c r="ES377" s="91"/>
      <c r="ET377" s="91"/>
      <c r="EU377" s="91"/>
      <c r="EV377" s="91"/>
      <c r="EW377" s="91"/>
      <c r="EX377" s="91"/>
      <c r="EY377" s="91"/>
      <c r="EZ377" s="91"/>
      <c r="FA377" s="91"/>
      <c r="FB377" s="91"/>
      <c r="FC377" s="91"/>
      <c r="FD377" s="91"/>
      <c r="FE377" s="91"/>
      <c r="FF377" s="91"/>
      <c r="FG377" s="91"/>
      <c r="FH377" s="91"/>
      <c r="FI377" s="91"/>
      <c r="FJ377" s="91"/>
      <c r="FK377" s="91"/>
      <c r="FL377" s="91"/>
      <c r="FM377" s="91"/>
      <c r="FN377" s="91"/>
      <c r="FO377" s="91"/>
      <c r="FP377" s="91"/>
      <c r="FQ377" s="91"/>
      <c r="FR377" s="91"/>
      <c r="FS377" s="91"/>
      <c r="FT377" s="91"/>
      <c r="FU377" s="91"/>
      <c r="FV377" s="91"/>
      <c r="FW377" s="91"/>
      <c r="FX377" s="91"/>
      <c r="FY377" s="91"/>
      <c r="FZ377" s="91"/>
      <c r="GA377" s="91"/>
      <c r="GB377" s="91"/>
      <c r="GC377" s="91"/>
      <c r="GD377" s="91"/>
      <c r="GE377" s="91"/>
      <c r="GF377" s="91"/>
      <c r="GG377" s="91"/>
      <c r="GH377" s="91"/>
      <c r="GI377" s="91"/>
      <c r="GJ377" s="91"/>
      <c r="GK377" s="91"/>
      <c r="GL377" s="91"/>
      <c r="GM377" s="91"/>
      <c r="GN377" s="91"/>
      <c r="GO377" s="91"/>
      <c r="GP377" s="91"/>
    </row>
    <row r="378" spans="2:198" s="20" customFormat="1">
      <c r="B378" s="11"/>
      <c r="U378" s="72"/>
      <c r="BB378" s="72"/>
      <c r="CF378" s="90"/>
      <c r="CG378" s="90"/>
      <c r="CH378" s="90"/>
      <c r="CI378" s="90"/>
      <c r="CJ378" s="90"/>
      <c r="CK378" s="90"/>
      <c r="CL378" s="90"/>
      <c r="CM378" s="90"/>
      <c r="CN378" s="90"/>
      <c r="CO378" s="90"/>
      <c r="CP378" s="90"/>
      <c r="CQ378" s="90"/>
      <c r="DJ378" s="114"/>
      <c r="DK378" s="114"/>
      <c r="DM378" s="91"/>
      <c r="DN378" s="91"/>
      <c r="DO378" s="91"/>
      <c r="DP378" s="91"/>
      <c r="DQ378" s="91"/>
      <c r="DR378" s="91"/>
      <c r="DS378" s="91"/>
      <c r="DT378" s="91"/>
      <c r="DU378" s="91"/>
      <c r="DV378" s="91"/>
      <c r="DW378" s="91"/>
      <c r="DX378" s="91"/>
      <c r="DY378" s="91"/>
      <c r="DZ378" s="91"/>
      <c r="EA378" s="91"/>
      <c r="EB378" s="91"/>
      <c r="EC378" s="91"/>
      <c r="ED378" s="91"/>
      <c r="EE378" s="91"/>
      <c r="EF378" s="91"/>
      <c r="EG378" s="91"/>
      <c r="EH378" s="91"/>
      <c r="EI378" s="91"/>
      <c r="EJ378" s="91"/>
      <c r="EK378" s="91"/>
      <c r="EL378" s="91"/>
      <c r="EM378" s="91"/>
      <c r="EN378" s="91"/>
      <c r="EO378" s="91"/>
      <c r="EP378" s="91"/>
      <c r="EQ378" s="91"/>
      <c r="ER378" s="91"/>
      <c r="ES378" s="91"/>
      <c r="ET378" s="91"/>
      <c r="EU378" s="91"/>
      <c r="EV378" s="91"/>
      <c r="EW378" s="91"/>
      <c r="EX378" s="91"/>
      <c r="EY378" s="91"/>
      <c r="EZ378" s="91"/>
      <c r="FA378" s="91"/>
      <c r="FB378" s="91"/>
      <c r="FC378" s="91"/>
      <c r="FD378" s="91"/>
      <c r="FE378" s="91"/>
      <c r="FF378" s="91"/>
      <c r="FG378" s="91"/>
      <c r="FH378" s="91"/>
      <c r="FI378" s="91"/>
      <c r="FJ378" s="91"/>
      <c r="FK378" s="91"/>
      <c r="FL378" s="91"/>
      <c r="FM378" s="91"/>
      <c r="FN378" s="91"/>
      <c r="FO378" s="91"/>
      <c r="FP378" s="91"/>
      <c r="FQ378" s="91"/>
      <c r="FR378" s="91"/>
      <c r="FS378" s="91"/>
      <c r="FT378" s="91"/>
      <c r="FU378" s="91"/>
      <c r="FV378" s="91"/>
      <c r="FW378" s="91"/>
      <c r="FX378" s="91"/>
      <c r="FY378" s="91"/>
      <c r="FZ378" s="91"/>
      <c r="GA378" s="91"/>
      <c r="GB378" s="91"/>
      <c r="GC378" s="91"/>
      <c r="GD378" s="91"/>
      <c r="GE378" s="91"/>
      <c r="GF378" s="91"/>
      <c r="GG378" s="91"/>
      <c r="GH378" s="91"/>
      <c r="GI378" s="91"/>
      <c r="GJ378" s="91"/>
      <c r="GK378" s="91"/>
      <c r="GL378" s="91"/>
      <c r="GM378" s="91"/>
      <c r="GN378" s="91"/>
      <c r="GO378" s="91"/>
      <c r="GP378" s="91"/>
    </row>
    <row r="379" spans="2:198" s="20" customFormat="1">
      <c r="B379" s="11"/>
      <c r="U379" s="72"/>
      <c r="BB379" s="72"/>
      <c r="CF379" s="90"/>
      <c r="CG379" s="90"/>
      <c r="CH379" s="90"/>
      <c r="CI379" s="90"/>
      <c r="CJ379" s="90"/>
      <c r="CK379" s="90"/>
      <c r="CL379" s="90"/>
      <c r="CM379" s="90"/>
      <c r="CN379" s="90"/>
      <c r="CO379" s="90"/>
      <c r="CP379" s="90"/>
      <c r="CQ379" s="90"/>
      <c r="DJ379" s="114"/>
      <c r="DK379" s="114"/>
      <c r="DM379" s="91"/>
      <c r="DN379" s="91"/>
      <c r="DO379" s="91"/>
      <c r="DP379" s="91"/>
      <c r="DQ379" s="91"/>
      <c r="DR379" s="91"/>
      <c r="DS379" s="91"/>
      <c r="DT379" s="91"/>
      <c r="DU379" s="91"/>
      <c r="DV379" s="91"/>
      <c r="DW379" s="91"/>
      <c r="DX379" s="91"/>
      <c r="DY379" s="91"/>
      <c r="DZ379" s="91"/>
      <c r="EA379" s="91"/>
      <c r="EB379" s="91"/>
      <c r="EC379" s="91"/>
      <c r="ED379" s="91"/>
      <c r="EE379" s="91"/>
      <c r="EF379" s="91"/>
      <c r="EG379" s="91"/>
      <c r="EH379" s="91"/>
      <c r="EI379" s="91"/>
      <c r="EJ379" s="91"/>
      <c r="EK379" s="91"/>
      <c r="EL379" s="91"/>
      <c r="EM379" s="91"/>
      <c r="EN379" s="91"/>
      <c r="EO379" s="91"/>
      <c r="EP379" s="91"/>
      <c r="EQ379" s="91"/>
      <c r="ER379" s="91"/>
      <c r="ES379" s="91"/>
      <c r="ET379" s="91"/>
      <c r="EU379" s="91"/>
      <c r="EV379" s="91"/>
      <c r="EW379" s="91"/>
      <c r="EX379" s="91"/>
      <c r="EY379" s="91"/>
      <c r="EZ379" s="91"/>
      <c r="FA379" s="91"/>
      <c r="FB379" s="91"/>
      <c r="FC379" s="91"/>
      <c r="FD379" s="91"/>
      <c r="FE379" s="91"/>
      <c r="FF379" s="91"/>
      <c r="FG379" s="91"/>
      <c r="FH379" s="91"/>
      <c r="FI379" s="91"/>
      <c r="FJ379" s="91"/>
      <c r="FK379" s="91"/>
      <c r="FL379" s="91"/>
      <c r="FM379" s="91"/>
      <c r="FN379" s="91"/>
      <c r="FO379" s="91"/>
      <c r="FP379" s="91"/>
      <c r="FQ379" s="91"/>
      <c r="FR379" s="91"/>
      <c r="FS379" s="91"/>
      <c r="FT379" s="91"/>
      <c r="FU379" s="91"/>
      <c r="FV379" s="91"/>
      <c r="FW379" s="91"/>
      <c r="FX379" s="91"/>
      <c r="FY379" s="91"/>
      <c r="FZ379" s="91"/>
      <c r="GA379" s="91"/>
      <c r="GB379" s="91"/>
      <c r="GC379" s="91"/>
      <c r="GD379" s="91"/>
      <c r="GE379" s="91"/>
      <c r="GF379" s="91"/>
      <c r="GG379" s="91"/>
      <c r="GH379" s="91"/>
      <c r="GI379" s="91"/>
      <c r="GJ379" s="91"/>
      <c r="GK379" s="91"/>
      <c r="GL379" s="91"/>
      <c r="GM379" s="91"/>
      <c r="GN379" s="91"/>
      <c r="GO379" s="91"/>
      <c r="GP379" s="91"/>
    </row>
    <row r="380" spans="2:198" s="20" customFormat="1">
      <c r="B380" s="11"/>
      <c r="U380" s="72"/>
      <c r="BB380" s="72"/>
      <c r="CF380" s="90"/>
      <c r="CG380" s="90"/>
      <c r="CH380" s="90"/>
      <c r="CI380" s="90"/>
      <c r="CJ380" s="90"/>
      <c r="CK380" s="90"/>
      <c r="CL380" s="90"/>
      <c r="CM380" s="90"/>
      <c r="CN380" s="90"/>
      <c r="CO380" s="90"/>
      <c r="CP380" s="90"/>
      <c r="CQ380" s="90"/>
      <c r="DJ380" s="114"/>
      <c r="DK380" s="114"/>
      <c r="DM380" s="91"/>
      <c r="DN380" s="91"/>
      <c r="DO380" s="91"/>
      <c r="DP380" s="91"/>
      <c r="DQ380" s="91"/>
      <c r="DR380" s="91"/>
      <c r="DS380" s="91"/>
      <c r="DT380" s="91"/>
      <c r="DU380" s="91"/>
      <c r="DV380" s="91"/>
      <c r="DW380" s="91"/>
      <c r="DX380" s="91"/>
      <c r="DY380" s="91"/>
      <c r="DZ380" s="91"/>
      <c r="EA380" s="91"/>
      <c r="EB380" s="91"/>
      <c r="EC380" s="91"/>
      <c r="ED380" s="91"/>
      <c r="EE380" s="91"/>
      <c r="EF380" s="91"/>
      <c r="EG380" s="91"/>
      <c r="EH380" s="91"/>
      <c r="EI380" s="91"/>
      <c r="EJ380" s="91"/>
      <c r="EK380" s="91"/>
      <c r="EL380" s="91"/>
      <c r="EM380" s="91"/>
      <c r="EN380" s="91"/>
      <c r="EO380" s="91"/>
      <c r="EP380" s="91"/>
      <c r="EQ380" s="91"/>
      <c r="ER380" s="91"/>
      <c r="ES380" s="91"/>
      <c r="ET380" s="91"/>
      <c r="EU380" s="91"/>
      <c r="EV380" s="91"/>
      <c r="EW380" s="91"/>
      <c r="EX380" s="91"/>
      <c r="EY380" s="91"/>
      <c r="EZ380" s="91"/>
      <c r="FA380" s="91"/>
      <c r="FB380" s="91"/>
      <c r="FC380" s="91"/>
      <c r="FD380" s="91"/>
      <c r="FE380" s="91"/>
      <c r="FF380" s="91"/>
      <c r="FG380" s="91"/>
      <c r="FH380" s="91"/>
      <c r="FI380" s="91"/>
      <c r="FJ380" s="91"/>
      <c r="FK380" s="91"/>
      <c r="FL380" s="91"/>
      <c r="FM380" s="91"/>
      <c r="FN380" s="91"/>
      <c r="FO380" s="91"/>
      <c r="FP380" s="91"/>
      <c r="FQ380" s="91"/>
      <c r="FR380" s="91"/>
      <c r="FS380" s="91"/>
      <c r="FT380" s="91"/>
      <c r="FU380" s="91"/>
      <c r="FV380" s="91"/>
      <c r="FW380" s="91"/>
      <c r="FX380" s="91"/>
      <c r="FY380" s="91"/>
      <c r="FZ380" s="91"/>
      <c r="GA380" s="91"/>
      <c r="GB380" s="91"/>
      <c r="GC380" s="91"/>
      <c r="GD380" s="91"/>
      <c r="GE380" s="91"/>
      <c r="GF380" s="91"/>
      <c r="GG380" s="91"/>
      <c r="GH380" s="91"/>
      <c r="GI380" s="91"/>
      <c r="GJ380" s="91"/>
      <c r="GK380" s="91"/>
      <c r="GL380" s="91"/>
      <c r="GM380" s="91"/>
      <c r="GN380" s="91"/>
      <c r="GO380" s="91"/>
      <c r="GP380" s="91"/>
    </row>
    <row r="381" spans="2:198" s="20" customFormat="1">
      <c r="B381" s="11"/>
      <c r="U381" s="72"/>
      <c r="BB381" s="72"/>
      <c r="CF381" s="90"/>
      <c r="CG381" s="90"/>
      <c r="CH381" s="90"/>
      <c r="CI381" s="90"/>
      <c r="CJ381" s="90"/>
      <c r="CK381" s="90"/>
      <c r="CL381" s="90"/>
      <c r="CM381" s="90"/>
      <c r="CN381" s="90"/>
      <c r="CO381" s="90"/>
      <c r="CP381" s="90"/>
      <c r="CQ381" s="90"/>
      <c r="DJ381" s="114"/>
      <c r="DK381" s="114"/>
      <c r="DM381" s="91"/>
      <c r="DN381" s="91"/>
      <c r="DO381" s="91"/>
      <c r="DP381" s="91"/>
      <c r="DQ381" s="91"/>
      <c r="DR381" s="91"/>
      <c r="DS381" s="91"/>
      <c r="DT381" s="91"/>
      <c r="DU381" s="91"/>
      <c r="DV381" s="91"/>
      <c r="DW381" s="91"/>
      <c r="DX381" s="91"/>
      <c r="DY381" s="91"/>
      <c r="DZ381" s="91"/>
      <c r="EA381" s="91"/>
      <c r="EB381" s="91"/>
      <c r="EC381" s="91"/>
      <c r="ED381" s="91"/>
      <c r="EE381" s="91"/>
      <c r="EF381" s="91"/>
      <c r="EG381" s="91"/>
      <c r="EH381" s="91"/>
      <c r="EI381" s="91"/>
      <c r="EJ381" s="91"/>
      <c r="EK381" s="91"/>
      <c r="EL381" s="91"/>
      <c r="EM381" s="91"/>
      <c r="EN381" s="91"/>
      <c r="EO381" s="91"/>
      <c r="EP381" s="91"/>
      <c r="EQ381" s="91"/>
      <c r="ER381" s="91"/>
      <c r="ES381" s="91"/>
      <c r="ET381" s="91"/>
      <c r="EU381" s="91"/>
      <c r="EV381" s="91"/>
      <c r="EW381" s="91"/>
      <c r="EX381" s="91"/>
      <c r="EY381" s="91"/>
      <c r="EZ381" s="91"/>
      <c r="FA381" s="91"/>
      <c r="FB381" s="91"/>
      <c r="FC381" s="91"/>
      <c r="FD381" s="91"/>
      <c r="FE381" s="91"/>
      <c r="FF381" s="91"/>
      <c r="FG381" s="91"/>
      <c r="FH381" s="91"/>
      <c r="FI381" s="91"/>
      <c r="FJ381" s="91"/>
      <c r="FK381" s="91"/>
      <c r="FL381" s="91"/>
      <c r="FM381" s="91"/>
      <c r="FN381" s="91"/>
      <c r="FO381" s="91"/>
      <c r="FP381" s="91"/>
      <c r="FQ381" s="91"/>
      <c r="FR381" s="91"/>
      <c r="FS381" s="91"/>
      <c r="FT381" s="91"/>
      <c r="FU381" s="91"/>
      <c r="FV381" s="91"/>
      <c r="FW381" s="91"/>
      <c r="FX381" s="91"/>
      <c r="FY381" s="91"/>
      <c r="FZ381" s="91"/>
      <c r="GA381" s="91"/>
      <c r="GB381" s="91"/>
      <c r="GC381" s="91"/>
      <c r="GD381" s="91"/>
      <c r="GE381" s="91"/>
      <c r="GF381" s="91"/>
      <c r="GG381" s="91"/>
      <c r="GH381" s="91"/>
      <c r="GI381" s="91"/>
      <c r="GJ381" s="91"/>
      <c r="GK381" s="91"/>
      <c r="GL381" s="91"/>
      <c r="GM381" s="91"/>
      <c r="GN381" s="91"/>
      <c r="GO381" s="91"/>
      <c r="GP381" s="91"/>
    </row>
    <row r="382" spans="2:198" s="20" customFormat="1">
      <c r="B382" s="11"/>
      <c r="U382" s="72"/>
      <c r="BB382" s="72"/>
      <c r="CF382" s="90"/>
      <c r="CG382" s="90"/>
      <c r="CH382" s="90"/>
      <c r="CI382" s="90"/>
      <c r="CJ382" s="90"/>
      <c r="CK382" s="90"/>
      <c r="CL382" s="90"/>
      <c r="CM382" s="90"/>
      <c r="CN382" s="90"/>
      <c r="CO382" s="90"/>
      <c r="CP382" s="90"/>
      <c r="CQ382" s="90"/>
      <c r="DJ382" s="114"/>
      <c r="DK382" s="114"/>
      <c r="DM382" s="91"/>
      <c r="DN382" s="91"/>
      <c r="DO382" s="91"/>
      <c r="DP382" s="91"/>
      <c r="DQ382" s="91"/>
      <c r="DR382" s="91"/>
      <c r="DS382" s="91"/>
      <c r="DT382" s="91"/>
      <c r="DU382" s="91"/>
      <c r="DV382" s="91"/>
      <c r="DW382" s="91"/>
      <c r="DX382" s="91"/>
      <c r="DY382" s="91"/>
      <c r="DZ382" s="91"/>
      <c r="EA382" s="91"/>
      <c r="EB382" s="91"/>
      <c r="EC382" s="91"/>
      <c r="ED382" s="91"/>
      <c r="EE382" s="91"/>
      <c r="EF382" s="91"/>
      <c r="EG382" s="91"/>
      <c r="EH382" s="91"/>
      <c r="EI382" s="91"/>
      <c r="EJ382" s="91"/>
      <c r="EK382" s="91"/>
      <c r="EL382" s="91"/>
      <c r="EM382" s="91"/>
      <c r="EN382" s="91"/>
      <c r="EO382" s="91"/>
      <c r="EP382" s="91"/>
      <c r="EQ382" s="91"/>
      <c r="ER382" s="91"/>
      <c r="ES382" s="91"/>
      <c r="ET382" s="91"/>
      <c r="EU382" s="91"/>
      <c r="EV382" s="91"/>
      <c r="EW382" s="91"/>
      <c r="EX382" s="91"/>
      <c r="EY382" s="91"/>
      <c r="EZ382" s="91"/>
      <c r="FA382" s="91"/>
      <c r="FB382" s="91"/>
      <c r="FC382" s="91"/>
      <c r="FD382" s="91"/>
      <c r="FE382" s="91"/>
      <c r="FF382" s="91"/>
      <c r="FG382" s="91"/>
      <c r="FH382" s="91"/>
      <c r="FI382" s="91"/>
      <c r="FJ382" s="91"/>
      <c r="FK382" s="91"/>
      <c r="FL382" s="91"/>
      <c r="FM382" s="91"/>
      <c r="FN382" s="91"/>
      <c r="FO382" s="91"/>
      <c r="FP382" s="91"/>
      <c r="FQ382" s="91"/>
      <c r="FR382" s="91"/>
      <c r="FS382" s="91"/>
      <c r="FT382" s="91"/>
      <c r="FU382" s="91"/>
      <c r="FV382" s="91"/>
      <c r="FW382" s="91"/>
      <c r="FX382" s="91"/>
      <c r="FY382" s="91"/>
      <c r="FZ382" s="91"/>
      <c r="GA382" s="91"/>
      <c r="GB382" s="91"/>
      <c r="GC382" s="91"/>
      <c r="GD382" s="91"/>
      <c r="GE382" s="91"/>
      <c r="GF382" s="91"/>
      <c r="GG382" s="91"/>
      <c r="GH382" s="91"/>
      <c r="GI382" s="91"/>
      <c r="GJ382" s="91"/>
      <c r="GK382" s="91"/>
      <c r="GL382" s="91"/>
      <c r="GM382" s="91"/>
      <c r="GN382" s="91"/>
      <c r="GO382" s="91"/>
      <c r="GP382" s="91"/>
    </row>
    <row r="383" spans="2:198" s="20" customFormat="1">
      <c r="B383" s="11"/>
      <c r="U383" s="72"/>
      <c r="BB383" s="72"/>
      <c r="CF383" s="90"/>
      <c r="CG383" s="90"/>
      <c r="CH383" s="90"/>
      <c r="CI383" s="90"/>
      <c r="CJ383" s="90"/>
      <c r="CK383" s="90"/>
      <c r="CL383" s="90"/>
      <c r="CM383" s="90"/>
      <c r="CN383" s="90"/>
      <c r="CO383" s="90"/>
      <c r="CP383" s="90"/>
      <c r="CQ383" s="90"/>
      <c r="DJ383" s="114"/>
      <c r="DK383" s="114"/>
      <c r="DM383" s="91"/>
      <c r="DN383" s="91"/>
      <c r="DO383" s="91"/>
      <c r="DP383" s="91"/>
      <c r="DQ383" s="91"/>
      <c r="DR383" s="91"/>
      <c r="DS383" s="91"/>
      <c r="DT383" s="91"/>
      <c r="DU383" s="91"/>
      <c r="DV383" s="91"/>
      <c r="DW383" s="91"/>
      <c r="DX383" s="91"/>
      <c r="DY383" s="91"/>
      <c r="DZ383" s="91"/>
      <c r="EA383" s="91"/>
      <c r="EB383" s="91"/>
      <c r="EC383" s="91"/>
      <c r="ED383" s="91"/>
      <c r="EE383" s="91"/>
      <c r="EF383" s="91"/>
      <c r="EG383" s="91"/>
      <c r="EH383" s="91"/>
      <c r="EI383" s="91"/>
      <c r="EJ383" s="91"/>
      <c r="EK383" s="91"/>
      <c r="EL383" s="91"/>
      <c r="EM383" s="91"/>
      <c r="EN383" s="91"/>
      <c r="EO383" s="91"/>
      <c r="EP383" s="91"/>
      <c r="EQ383" s="91"/>
      <c r="ER383" s="91"/>
      <c r="ES383" s="91"/>
      <c r="ET383" s="91"/>
      <c r="EU383" s="91"/>
      <c r="EV383" s="91"/>
      <c r="EW383" s="91"/>
      <c r="EX383" s="91"/>
      <c r="EY383" s="91"/>
      <c r="EZ383" s="91"/>
      <c r="FA383" s="91"/>
      <c r="FB383" s="91"/>
      <c r="FC383" s="91"/>
      <c r="FD383" s="91"/>
      <c r="FE383" s="91"/>
      <c r="FF383" s="91"/>
      <c r="FG383" s="91"/>
      <c r="FH383" s="91"/>
      <c r="FI383" s="91"/>
      <c r="FJ383" s="91"/>
      <c r="FK383" s="91"/>
      <c r="FL383" s="91"/>
      <c r="FM383" s="91"/>
      <c r="FN383" s="91"/>
      <c r="FO383" s="91"/>
      <c r="FP383" s="91"/>
      <c r="FQ383" s="91"/>
      <c r="FR383" s="91"/>
      <c r="FS383" s="91"/>
      <c r="FT383" s="91"/>
      <c r="FU383" s="91"/>
      <c r="FV383" s="91"/>
      <c r="FW383" s="91"/>
      <c r="FX383" s="91"/>
      <c r="FY383" s="91"/>
      <c r="FZ383" s="91"/>
      <c r="GA383" s="91"/>
      <c r="GB383" s="91"/>
      <c r="GC383" s="91"/>
      <c r="GD383" s="91"/>
      <c r="GE383" s="91"/>
      <c r="GF383" s="91"/>
      <c r="GG383" s="91"/>
      <c r="GH383" s="91"/>
      <c r="GI383" s="91"/>
      <c r="GJ383" s="91"/>
      <c r="GK383" s="91"/>
      <c r="GL383" s="91"/>
      <c r="GM383" s="91"/>
      <c r="GN383" s="91"/>
      <c r="GO383" s="91"/>
      <c r="GP383" s="91"/>
    </row>
    <row r="384" spans="2:198" s="20" customFormat="1">
      <c r="B384" s="11"/>
      <c r="U384" s="72"/>
      <c r="BB384" s="72"/>
      <c r="CF384" s="90"/>
      <c r="CG384" s="90"/>
      <c r="CH384" s="90"/>
      <c r="CI384" s="90"/>
      <c r="CJ384" s="90"/>
      <c r="CK384" s="90"/>
      <c r="CL384" s="90"/>
      <c r="CM384" s="90"/>
      <c r="CN384" s="90"/>
      <c r="CO384" s="90"/>
      <c r="CP384" s="90"/>
      <c r="CQ384" s="90"/>
      <c r="DJ384" s="114"/>
      <c r="DK384" s="114"/>
      <c r="DM384" s="91"/>
      <c r="DN384" s="91"/>
      <c r="DO384" s="91"/>
      <c r="DP384" s="91"/>
      <c r="DQ384" s="91"/>
      <c r="DR384" s="91"/>
      <c r="DS384" s="91"/>
      <c r="DT384" s="91"/>
      <c r="DU384" s="91"/>
      <c r="DV384" s="91"/>
      <c r="DW384" s="91"/>
      <c r="DX384" s="91"/>
      <c r="DY384" s="91"/>
      <c r="DZ384" s="91"/>
      <c r="EA384" s="91"/>
      <c r="EB384" s="91"/>
      <c r="EC384" s="91"/>
      <c r="ED384" s="91"/>
      <c r="EE384" s="91"/>
      <c r="EF384" s="91"/>
      <c r="EG384" s="91"/>
      <c r="EH384" s="91"/>
      <c r="EI384" s="91"/>
      <c r="EJ384" s="91"/>
      <c r="EK384" s="91"/>
      <c r="EL384" s="91"/>
      <c r="EM384" s="91"/>
      <c r="EN384" s="91"/>
      <c r="EO384" s="91"/>
      <c r="EP384" s="91"/>
      <c r="EQ384" s="91"/>
      <c r="ER384" s="91"/>
      <c r="ES384" s="91"/>
      <c r="ET384" s="91"/>
      <c r="EU384" s="91"/>
      <c r="EV384" s="91"/>
      <c r="EW384" s="91"/>
      <c r="EX384" s="91"/>
      <c r="EY384" s="91"/>
      <c r="EZ384" s="91"/>
      <c r="FA384" s="91"/>
      <c r="FB384" s="91"/>
      <c r="FC384" s="91"/>
      <c r="FD384" s="91"/>
      <c r="FE384" s="91"/>
      <c r="FF384" s="91"/>
      <c r="FG384" s="91"/>
      <c r="FH384" s="91"/>
      <c r="FI384" s="91"/>
      <c r="FJ384" s="91"/>
      <c r="FK384" s="91"/>
      <c r="FL384" s="91"/>
      <c r="FM384" s="91"/>
      <c r="FN384" s="91"/>
      <c r="FO384" s="91"/>
      <c r="FP384" s="91"/>
      <c r="FQ384" s="91"/>
      <c r="FR384" s="91"/>
      <c r="FS384" s="91"/>
      <c r="FT384" s="91"/>
      <c r="FU384" s="91"/>
      <c r="FV384" s="91"/>
      <c r="FW384" s="91"/>
      <c r="FX384" s="91"/>
      <c r="FY384" s="91"/>
      <c r="FZ384" s="91"/>
      <c r="GA384" s="91"/>
      <c r="GB384" s="91"/>
      <c r="GC384" s="91"/>
      <c r="GD384" s="91"/>
      <c r="GE384" s="91"/>
      <c r="GF384" s="91"/>
      <c r="GG384" s="91"/>
      <c r="GH384" s="91"/>
      <c r="GI384" s="91"/>
      <c r="GJ384" s="91"/>
      <c r="GK384" s="91"/>
      <c r="GL384" s="91"/>
      <c r="GM384" s="91"/>
      <c r="GN384" s="91"/>
      <c r="GO384" s="91"/>
      <c r="GP384" s="91"/>
    </row>
    <row r="385" spans="2:198" s="20" customFormat="1">
      <c r="B385" s="11"/>
      <c r="U385" s="72"/>
      <c r="BB385" s="72"/>
      <c r="CF385" s="90"/>
      <c r="CG385" s="90"/>
      <c r="CH385" s="90"/>
      <c r="CI385" s="90"/>
      <c r="CJ385" s="90"/>
      <c r="CK385" s="90"/>
      <c r="CL385" s="90"/>
      <c r="CM385" s="90"/>
      <c r="CN385" s="90"/>
      <c r="CO385" s="90"/>
      <c r="CP385" s="90"/>
      <c r="CQ385" s="90"/>
      <c r="DJ385" s="114"/>
      <c r="DK385" s="114"/>
      <c r="DM385" s="91"/>
      <c r="DN385" s="91"/>
      <c r="DO385" s="91"/>
      <c r="DP385" s="91"/>
      <c r="DQ385" s="91"/>
      <c r="DR385" s="91"/>
      <c r="DS385" s="91"/>
      <c r="DT385" s="91"/>
      <c r="DU385" s="91"/>
      <c r="DV385" s="91"/>
      <c r="DW385" s="91"/>
      <c r="DX385" s="91"/>
      <c r="DY385" s="91"/>
      <c r="DZ385" s="91"/>
      <c r="EA385" s="91"/>
      <c r="EB385" s="91"/>
      <c r="EC385" s="91"/>
      <c r="ED385" s="91"/>
      <c r="EE385" s="91"/>
      <c r="EF385" s="91"/>
      <c r="EG385" s="91"/>
      <c r="EH385" s="91"/>
      <c r="EI385" s="91"/>
      <c r="EJ385" s="91"/>
      <c r="EK385" s="91"/>
      <c r="EL385" s="91"/>
      <c r="EM385" s="91"/>
      <c r="EN385" s="91"/>
      <c r="EO385" s="91"/>
      <c r="EP385" s="91"/>
      <c r="EQ385" s="91"/>
      <c r="ER385" s="91"/>
      <c r="ES385" s="91"/>
      <c r="ET385" s="91"/>
      <c r="EU385" s="91"/>
      <c r="EV385" s="91"/>
      <c r="EW385" s="91"/>
      <c r="EX385" s="91"/>
      <c r="EY385" s="91"/>
      <c r="EZ385" s="91"/>
      <c r="FA385" s="91"/>
      <c r="FB385" s="91"/>
      <c r="FC385" s="91"/>
      <c r="FD385" s="91"/>
      <c r="FE385" s="91"/>
      <c r="FF385" s="91"/>
      <c r="FG385" s="91"/>
      <c r="FH385" s="91"/>
      <c r="FI385" s="91"/>
      <c r="FJ385" s="91"/>
      <c r="FK385" s="91"/>
      <c r="FL385" s="91"/>
      <c r="FM385" s="91"/>
      <c r="FN385" s="91"/>
      <c r="FO385" s="91"/>
      <c r="FP385" s="91"/>
      <c r="FQ385" s="91"/>
      <c r="FR385" s="91"/>
      <c r="FS385" s="91"/>
      <c r="FT385" s="91"/>
      <c r="FU385" s="91"/>
      <c r="FV385" s="91"/>
      <c r="FW385" s="91"/>
      <c r="FX385" s="91"/>
      <c r="FY385" s="91"/>
      <c r="FZ385" s="91"/>
      <c r="GA385" s="91"/>
      <c r="GB385" s="91"/>
      <c r="GC385" s="91"/>
      <c r="GD385" s="91"/>
      <c r="GE385" s="91"/>
      <c r="GF385" s="91"/>
      <c r="GG385" s="91"/>
      <c r="GH385" s="91"/>
      <c r="GI385" s="91"/>
      <c r="GJ385" s="91"/>
      <c r="GK385" s="91"/>
      <c r="GL385" s="91"/>
      <c r="GM385" s="91"/>
      <c r="GN385" s="91"/>
      <c r="GO385" s="91"/>
      <c r="GP385" s="91"/>
    </row>
    <row r="386" spans="2:198" s="20" customFormat="1">
      <c r="B386" s="11"/>
      <c r="U386" s="72"/>
      <c r="BB386" s="72"/>
      <c r="CF386" s="90"/>
      <c r="CG386" s="90"/>
      <c r="CH386" s="90"/>
      <c r="CI386" s="90"/>
      <c r="CJ386" s="90"/>
      <c r="CK386" s="90"/>
      <c r="CL386" s="90"/>
      <c r="CM386" s="90"/>
      <c r="CN386" s="90"/>
      <c r="CO386" s="90"/>
      <c r="CP386" s="90"/>
      <c r="CQ386" s="90"/>
      <c r="DJ386" s="114"/>
      <c r="DK386" s="114"/>
      <c r="DM386" s="91"/>
      <c r="DN386" s="91"/>
      <c r="DO386" s="91"/>
      <c r="DP386" s="91"/>
      <c r="DQ386" s="91"/>
      <c r="DR386" s="91"/>
      <c r="DS386" s="91"/>
      <c r="DT386" s="91"/>
      <c r="DU386" s="91"/>
      <c r="DV386" s="91"/>
      <c r="DW386" s="91"/>
      <c r="DX386" s="91"/>
      <c r="DY386" s="91"/>
      <c r="DZ386" s="91"/>
      <c r="EA386" s="91"/>
      <c r="EB386" s="91"/>
      <c r="EC386" s="91"/>
      <c r="ED386" s="91"/>
      <c r="EE386" s="91"/>
      <c r="EF386" s="91"/>
      <c r="EG386" s="91"/>
      <c r="EH386" s="91"/>
      <c r="EI386" s="91"/>
      <c r="EJ386" s="91"/>
      <c r="EK386" s="91"/>
      <c r="EL386" s="91"/>
      <c r="EM386" s="91"/>
      <c r="EN386" s="91"/>
      <c r="EO386" s="91"/>
      <c r="EP386" s="91"/>
      <c r="EQ386" s="91"/>
      <c r="ER386" s="91"/>
      <c r="ES386" s="91"/>
      <c r="ET386" s="91"/>
      <c r="EU386" s="91"/>
      <c r="EV386" s="91"/>
      <c r="EW386" s="91"/>
      <c r="EX386" s="91"/>
      <c r="EY386" s="91"/>
      <c r="EZ386" s="91"/>
      <c r="FA386" s="91"/>
      <c r="FB386" s="91"/>
      <c r="FC386" s="91"/>
      <c r="FD386" s="91"/>
      <c r="FE386" s="91"/>
      <c r="FF386" s="91"/>
      <c r="FG386" s="91"/>
      <c r="FH386" s="91"/>
      <c r="FI386" s="91"/>
      <c r="FJ386" s="91"/>
      <c r="FK386" s="91"/>
      <c r="FL386" s="91"/>
      <c r="FM386" s="91"/>
      <c r="FN386" s="91"/>
      <c r="FO386" s="91"/>
      <c r="FP386" s="91"/>
      <c r="FQ386" s="91"/>
      <c r="FR386" s="91"/>
      <c r="FS386" s="91"/>
      <c r="FT386" s="91"/>
      <c r="FU386" s="91"/>
      <c r="FV386" s="91"/>
      <c r="FW386" s="91"/>
      <c r="FX386" s="91"/>
      <c r="FY386" s="91"/>
      <c r="FZ386" s="91"/>
      <c r="GA386" s="91"/>
      <c r="GB386" s="91"/>
      <c r="GC386" s="91"/>
      <c r="GD386" s="91"/>
      <c r="GE386" s="91"/>
      <c r="GF386" s="91"/>
      <c r="GG386" s="91"/>
      <c r="GH386" s="91"/>
      <c r="GI386" s="91"/>
      <c r="GJ386" s="91"/>
      <c r="GK386" s="91"/>
      <c r="GL386" s="91"/>
      <c r="GM386" s="91"/>
      <c r="GN386" s="91"/>
      <c r="GO386" s="91"/>
      <c r="GP386" s="91"/>
    </row>
    <row r="387" spans="2:198" s="20" customFormat="1">
      <c r="B387" s="11"/>
      <c r="U387" s="72"/>
      <c r="BB387" s="72"/>
      <c r="CF387" s="90"/>
      <c r="CG387" s="90"/>
      <c r="CH387" s="90"/>
      <c r="CI387" s="90"/>
      <c r="CJ387" s="90"/>
      <c r="CK387" s="90"/>
      <c r="CL387" s="90"/>
      <c r="CM387" s="90"/>
      <c r="CN387" s="90"/>
      <c r="CO387" s="90"/>
      <c r="CP387" s="90"/>
      <c r="CQ387" s="90"/>
      <c r="DJ387" s="114"/>
      <c r="DK387" s="114"/>
      <c r="DM387" s="91"/>
      <c r="DN387" s="91"/>
      <c r="DO387" s="91"/>
      <c r="DP387" s="91"/>
      <c r="DQ387" s="91"/>
      <c r="DR387" s="91"/>
      <c r="DS387" s="91"/>
      <c r="DT387" s="91"/>
      <c r="DU387" s="91"/>
      <c r="DV387" s="91"/>
      <c r="DW387" s="91"/>
      <c r="DX387" s="91"/>
      <c r="DY387" s="91"/>
      <c r="DZ387" s="91"/>
      <c r="EA387" s="91"/>
      <c r="EB387" s="91"/>
      <c r="EC387" s="91"/>
      <c r="ED387" s="91"/>
      <c r="EE387" s="91"/>
      <c r="EF387" s="91"/>
      <c r="EG387" s="91"/>
      <c r="EH387" s="91"/>
      <c r="EI387" s="91"/>
      <c r="EJ387" s="91"/>
      <c r="EK387" s="91"/>
      <c r="EL387" s="91"/>
      <c r="EM387" s="91"/>
      <c r="EN387" s="91"/>
      <c r="EO387" s="91"/>
      <c r="EP387" s="91"/>
      <c r="EQ387" s="91"/>
      <c r="ER387" s="91"/>
      <c r="ES387" s="91"/>
      <c r="ET387" s="91"/>
      <c r="EU387" s="91"/>
      <c r="EV387" s="91"/>
      <c r="EW387" s="91"/>
      <c r="EX387" s="91"/>
      <c r="EY387" s="91"/>
      <c r="EZ387" s="91"/>
      <c r="FA387" s="91"/>
      <c r="FB387" s="91"/>
      <c r="FC387" s="91"/>
      <c r="FD387" s="91"/>
      <c r="FE387" s="91"/>
      <c r="FF387" s="91"/>
      <c r="FG387" s="91"/>
      <c r="FH387" s="91"/>
      <c r="FI387" s="91"/>
      <c r="FJ387" s="91"/>
      <c r="FK387" s="91"/>
      <c r="FL387" s="91"/>
      <c r="FM387" s="91"/>
      <c r="FN387" s="91"/>
      <c r="FO387" s="91"/>
      <c r="FP387" s="91"/>
      <c r="FQ387" s="91"/>
      <c r="FR387" s="91"/>
      <c r="FS387" s="91"/>
      <c r="FT387" s="91"/>
      <c r="FU387" s="91"/>
      <c r="FV387" s="91"/>
      <c r="FW387" s="91"/>
      <c r="FX387" s="91"/>
      <c r="FY387" s="91"/>
      <c r="FZ387" s="91"/>
      <c r="GA387" s="91"/>
      <c r="GB387" s="91"/>
      <c r="GC387" s="91"/>
      <c r="GD387" s="91"/>
      <c r="GE387" s="91"/>
      <c r="GF387" s="91"/>
      <c r="GG387" s="91"/>
      <c r="GH387" s="91"/>
      <c r="GI387" s="91"/>
      <c r="GJ387" s="91"/>
      <c r="GK387" s="91"/>
      <c r="GL387" s="91"/>
      <c r="GM387" s="91"/>
      <c r="GN387" s="91"/>
      <c r="GO387" s="91"/>
      <c r="GP387" s="91"/>
    </row>
    <row r="388" spans="2:198" s="20" customFormat="1">
      <c r="B388" s="11"/>
      <c r="U388" s="72"/>
      <c r="BB388" s="72"/>
      <c r="CF388" s="90"/>
      <c r="CG388" s="90"/>
      <c r="CH388" s="90"/>
      <c r="CI388" s="90"/>
      <c r="CJ388" s="90"/>
      <c r="CK388" s="90"/>
      <c r="CL388" s="90"/>
      <c r="CM388" s="90"/>
      <c r="CN388" s="90"/>
      <c r="CO388" s="90"/>
      <c r="CP388" s="90"/>
      <c r="CQ388" s="90"/>
      <c r="DJ388" s="114"/>
      <c r="DK388" s="114"/>
      <c r="DM388" s="91"/>
      <c r="DN388" s="91"/>
      <c r="DO388" s="91"/>
      <c r="DP388" s="91"/>
      <c r="DQ388" s="91"/>
      <c r="DR388" s="91"/>
      <c r="DS388" s="91"/>
      <c r="DT388" s="91"/>
      <c r="DU388" s="91"/>
      <c r="DV388" s="91"/>
      <c r="DW388" s="91"/>
      <c r="DX388" s="91"/>
      <c r="DY388" s="91"/>
      <c r="DZ388" s="91"/>
      <c r="EA388" s="91"/>
      <c r="EB388" s="91"/>
      <c r="EC388" s="91"/>
      <c r="ED388" s="91"/>
      <c r="EE388" s="91"/>
      <c r="EF388" s="91"/>
      <c r="EG388" s="91"/>
      <c r="EH388" s="91"/>
      <c r="EI388" s="91"/>
      <c r="EJ388" s="91"/>
      <c r="EK388" s="91"/>
      <c r="EL388" s="91"/>
      <c r="EM388" s="91"/>
      <c r="EN388" s="91"/>
      <c r="EO388" s="91"/>
      <c r="EP388" s="91"/>
      <c r="EQ388" s="91"/>
      <c r="ER388" s="91"/>
      <c r="ES388" s="91"/>
      <c r="ET388" s="91"/>
      <c r="EU388" s="91"/>
      <c r="EV388" s="91"/>
      <c r="EW388" s="91"/>
      <c r="EX388" s="91"/>
      <c r="EY388" s="91"/>
      <c r="EZ388" s="91"/>
      <c r="FA388" s="91"/>
      <c r="FB388" s="91"/>
      <c r="FC388" s="91"/>
      <c r="FD388" s="91"/>
      <c r="FE388" s="91"/>
      <c r="FF388" s="91"/>
      <c r="FG388" s="91"/>
      <c r="FH388" s="91"/>
      <c r="FI388" s="91"/>
      <c r="FJ388" s="91"/>
      <c r="FK388" s="91"/>
      <c r="FL388" s="91"/>
      <c r="FM388" s="91"/>
      <c r="FN388" s="91"/>
      <c r="FO388" s="91"/>
      <c r="FP388" s="91"/>
      <c r="FQ388" s="91"/>
      <c r="FR388" s="91"/>
      <c r="FS388" s="91"/>
      <c r="FT388" s="91"/>
      <c r="FU388" s="91"/>
      <c r="FV388" s="91"/>
      <c r="FW388" s="91"/>
      <c r="FX388" s="91"/>
      <c r="FY388" s="91"/>
      <c r="FZ388" s="91"/>
      <c r="GA388" s="91"/>
      <c r="GB388" s="91"/>
      <c r="GC388" s="91"/>
      <c r="GD388" s="91"/>
      <c r="GE388" s="91"/>
      <c r="GF388" s="91"/>
      <c r="GG388" s="91"/>
      <c r="GH388" s="91"/>
      <c r="GI388" s="91"/>
      <c r="GJ388" s="91"/>
      <c r="GK388" s="91"/>
      <c r="GL388" s="91"/>
      <c r="GM388" s="91"/>
      <c r="GN388" s="91"/>
      <c r="GO388" s="91"/>
      <c r="GP388" s="91"/>
    </row>
    <row r="389" spans="2:198" s="20" customFormat="1">
      <c r="B389" s="11"/>
      <c r="U389" s="72"/>
      <c r="BB389" s="72"/>
      <c r="CF389" s="90"/>
      <c r="CG389" s="90"/>
      <c r="CH389" s="90"/>
      <c r="CI389" s="90"/>
      <c r="CJ389" s="90"/>
      <c r="CK389" s="90"/>
      <c r="CL389" s="90"/>
      <c r="CM389" s="90"/>
      <c r="CN389" s="90"/>
      <c r="CO389" s="90"/>
      <c r="CP389" s="90"/>
      <c r="CQ389" s="90"/>
      <c r="DJ389" s="114"/>
      <c r="DK389" s="114"/>
      <c r="DM389" s="91"/>
      <c r="DN389" s="91"/>
      <c r="DO389" s="91"/>
      <c r="DP389" s="91"/>
      <c r="DQ389" s="91"/>
      <c r="DR389" s="91"/>
      <c r="DS389" s="91"/>
      <c r="DT389" s="91"/>
      <c r="DU389" s="91"/>
      <c r="DV389" s="91"/>
      <c r="DW389" s="91"/>
      <c r="DX389" s="91"/>
      <c r="DY389" s="91"/>
      <c r="DZ389" s="91"/>
      <c r="EA389" s="91"/>
      <c r="EB389" s="91"/>
      <c r="EC389" s="91"/>
      <c r="ED389" s="91"/>
      <c r="EE389" s="91"/>
      <c r="EF389" s="91"/>
      <c r="EG389" s="91"/>
      <c r="EH389" s="91"/>
      <c r="EI389" s="91"/>
      <c r="EJ389" s="91"/>
      <c r="EK389" s="91"/>
      <c r="EL389" s="91"/>
      <c r="EM389" s="91"/>
      <c r="EN389" s="91"/>
      <c r="EO389" s="91"/>
      <c r="EP389" s="91"/>
      <c r="EQ389" s="91"/>
      <c r="ER389" s="91"/>
      <c r="ES389" s="91"/>
      <c r="ET389" s="91"/>
      <c r="EU389" s="91"/>
      <c r="EV389" s="91"/>
      <c r="EW389" s="91"/>
      <c r="EX389" s="91"/>
      <c r="EY389" s="91"/>
      <c r="EZ389" s="91"/>
      <c r="FA389" s="91"/>
      <c r="FB389" s="91"/>
      <c r="FC389" s="91"/>
      <c r="FD389" s="91"/>
      <c r="FE389" s="91"/>
      <c r="FF389" s="91"/>
      <c r="FG389" s="91"/>
      <c r="FH389" s="91"/>
      <c r="FI389" s="91"/>
      <c r="FJ389" s="91"/>
      <c r="FK389" s="91"/>
      <c r="FL389" s="91"/>
      <c r="FM389" s="91"/>
      <c r="FN389" s="91"/>
      <c r="FO389" s="91"/>
      <c r="FP389" s="91"/>
      <c r="FQ389" s="91"/>
      <c r="FR389" s="91"/>
      <c r="FS389" s="91"/>
      <c r="FT389" s="91"/>
      <c r="FU389" s="91"/>
      <c r="FV389" s="91"/>
      <c r="FW389" s="91"/>
      <c r="FX389" s="91"/>
      <c r="FY389" s="91"/>
      <c r="FZ389" s="91"/>
      <c r="GA389" s="91"/>
      <c r="GB389" s="91"/>
      <c r="GC389" s="91"/>
      <c r="GD389" s="91"/>
      <c r="GE389" s="91"/>
      <c r="GF389" s="91"/>
      <c r="GG389" s="91"/>
      <c r="GH389" s="91"/>
      <c r="GI389" s="91"/>
      <c r="GJ389" s="91"/>
      <c r="GK389" s="91"/>
      <c r="GL389" s="91"/>
      <c r="GM389" s="91"/>
      <c r="GN389" s="91"/>
      <c r="GO389" s="91"/>
      <c r="GP389" s="91"/>
    </row>
  </sheetData>
  <autoFilter ref="B1:DM389" xr:uid="{00000000-0001-0000-0100-000000000000}">
    <filterColumn colId="1" showButton="0"/>
    <filterColumn colId="2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  <filterColumn colId="40" showButton="0"/>
    <filterColumn colId="41" showButton="0"/>
    <filterColumn colId="43" showButton="0"/>
    <filterColumn colId="44" showButton="0"/>
    <filterColumn colId="46" showButton="0"/>
    <filterColumn colId="47" showButton="0"/>
    <filterColumn colId="49" showButton="0"/>
    <filterColumn colId="50" showButton="0"/>
    <filterColumn colId="52" showButton="0"/>
    <filterColumn colId="53" showButton="0"/>
    <filterColumn colId="55" showButton="0"/>
    <filterColumn colId="56" showButton="0"/>
    <filterColumn colId="58" showButton="0"/>
    <filterColumn colId="59" showButton="0"/>
    <filterColumn colId="61" showButton="0"/>
    <filterColumn colId="62" showButton="0"/>
    <filterColumn colId="64" showButton="0"/>
    <filterColumn colId="65" showButton="0"/>
    <filterColumn colId="67" showButton="0"/>
    <filterColumn colId="68" showButton="0"/>
    <filterColumn colId="70" showButton="0"/>
    <filterColumn colId="71" showButton="0"/>
    <filterColumn colId="73" showButton="0"/>
    <filterColumn colId="74" showButton="0"/>
    <filterColumn colId="76" showButton="0"/>
    <filterColumn colId="77" showButton="0"/>
    <filterColumn colId="79" showButton="0"/>
    <filterColumn colId="80" showButton="0"/>
    <filterColumn colId="82" showButton="0"/>
    <filterColumn colId="83" showButton="0"/>
    <filterColumn colId="85" showButton="0"/>
    <filterColumn colId="86" showButton="0"/>
    <filterColumn colId="88" showButton="0"/>
    <filterColumn colId="89" showButton="0"/>
    <filterColumn colId="91" showButton="0"/>
    <filterColumn colId="92" showButton="0"/>
    <filterColumn colId="94" showButton="0"/>
    <filterColumn colId="95" showButton="0"/>
    <filterColumn colId="97" showButton="0"/>
    <filterColumn colId="98" showButton="0"/>
    <filterColumn colId="100" showButton="0"/>
    <filterColumn colId="101" showButton="0"/>
    <filterColumn colId="103" showButton="0"/>
    <filterColumn colId="104" showButton="0"/>
    <filterColumn colId="106" showButton="0"/>
    <filterColumn colId="107" showButton="0"/>
    <filterColumn colId="109" showButton="0"/>
    <filterColumn colId="110" showButton="0"/>
    <sortState xmlns:xlrd2="http://schemas.microsoft.com/office/spreadsheetml/2017/richdata2" ref="B2:DM389">
      <sortCondition descending="1" ref="DJ1:DJ389"/>
    </sortState>
  </autoFilter>
  <sortState xmlns:xlrd2="http://schemas.microsoft.com/office/spreadsheetml/2017/richdata2" ref="B20:B40">
    <sortCondition ref="B19"/>
  </sortState>
  <mergeCells count="37">
    <mergeCell ref="C1:E1"/>
    <mergeCell ref="F1:H1"/>
    <mergeCell ref="I1:K1"/>
    <mergeCell ref="L1:N1"/>
    <mergeCell ref="BQ1:BS1"/>
    <mergeCell ref="AV1:AX1"/>
    <mergeCell ref="AY1:BA1"/>
    <mergeCell ref="BH1:BJ1"/>
    <mergeCell ref="BK1:BM1"/>
    <mergeCell ref="U1:W1"/>
    <mergeCell ref="X1:Z1"/>
    <mergeCell ref="O1:Q1"/>
    <mergeCell ref="BT1:BV1"/>
    <mergeCell ref="BW1:BY1"/>
    <mergeCell ref="R1:T1"/>
    <mergeCell ref="AA1:AC1"/>
    <mergeCell ref="AD1:AF1"/>
    <mergeCell ref="AG1:AI1"/>
    <mergeCell ref="AJ1:AL1"/>
    <mergeCell ref="AM1:AO1"/>
    <mergeCell ref="AP1:AR1"/>
    <mergeCell ref="BB1:BD1"/>
    <mergeCell ref="BE1:BG1"/>
    <mergeCell ref="AS1:AU1"/>
    <mergeCell ref="BN1:BP1"/>
    <mergeCell ref="BZ1:CB1"/>
    <mergeCell ref="CC1:CE1"/>
    <mergeCell ref="DA1:DC1"/>
    <mergeCell ref="DD1:DF1"/>
    <mergeCell ref="DG1:DI1"/>
    <mergeCell ref="CR1:CT1"/>
    <mergeCell ref="CU1:CW1"/>
    <mergeCell ref="CX1:CZ1"/>
    <mergeCell ref="CF1:CH1"/>
    <mergeCell ref="CI1:CK1"/>
    <mergeCell ref="CL1:CN1"/>
    <mergeCell ref="CO1:CQ1"/>
  </mergeCells>
  <phoneticPr fontId="0" type="noConversion"/>
  <pageMargins left="0.25" right="0.25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23DD-E7A4-448D-8B4B-E50925833CD9}">
  <dimension ref="A1:F38"/>
  <sheetViews>
    <sheetView workbookViewId="0">
      <selection activeCell="D10" sqref="D10:D11"/>
    </sheetView>
  </sheetViews>
  <sheetFormatPr defaultRowHeight="13.8"/>
  <cols>
    <col min="1" max="1" width="50.796875" customWidth="1"/>
    <col min="2" max="2" width="22.19921875" style="46" customWidth="1"/>
    <col min="3" max="3" width="4" customWidth="1"/>
  </cols>
  <sheetData>
    <row r="1" spans="1:6" ht="15.6">
      <c r="A1" s="29" t="s">
        <v>386</v>
      </c>
    </row>
    <row r="2" spans="1:6" ht="15">
      <c r="A2" s="29" t="s">
        <v>433</v>
      </c>
      <c r="B2" s="33" t="s">
        <v>128</v>
      </c>
      <c r="C2">
        <v>7</v>
      </c>
      <c r="D2" s="54">
        <v>23</v>
      </c>
      <c r="E2">
        <v>20</v>
      </c>
      <c r="F2">
        <f>SUM(D2:E2)</f>
        <v>43</v>
      </c>
    </row>
    <row r="3" spans="1:6" ht="15">
      <c r="A3" s="29" t="s">
        <v>421</v>
      </c>
      <c r="B3" s="33" t="s">
        <v>42</v>
      </c>
      <c r="C3">
        <v>1</v>
      </c>
      <c r="D3">
        <v>18</v>
      </c>
      <c r="E3">
        <v>15</v>
      </c>
      <c r="F3">
        <f t="shared" ref="F3:F14" si="0">SUM(D3:E3)</f>
        <v>33</v>
      </c>
    </row>
    <row r="4" spans="1:6" ht="15">
      <c r="A4" s="29" t="s">
        <v>390</v>
      </c>
      <c r="B4" s="33" t="s">
        <v>44</v>
      </c>
      <c r="C4">
        <v>7</v>
      </c>
      <c r="D4" s="54">
        <v>15</v>
      </c>
      <c r="E4">
        <v>11</v>
      </c>
      <c r="F4">
        <f t="shared" si="0"/>
        <v>26</v>
      </c>
    </row>
    <row r="5" spans="1:6" ht="15">
      <c r="A5" s="29" t="s">
        <v>392</v>
      </c>
      <c r="B5" s="33" t="s">
        <v>137</v>
      </c>
      <c r="C5">
        <v>4</v>
      </c>
      <c r="D5">
        <v>14</v>
      </c>
      <c r="E5">
        <v>7</v>
      </c>
      <c r="F5">
        <f t="shared" si="0"/>
        <v>21</v>
      </c>
    </row>
    <row r="6" spans="1:6" ht="15">
      <c r="A6" s="29" t="s">
        <v>575</v>
      </c>
      <c r="B6" s="33" t="s">
        <v>574</v>
      </c>
      <c r="C6">
        <v>5</v>
      </c>
      <c r="D6" s="54">
        <v>12</v>
      </c>
      <c r="E6">
        <v>5</v>
      </c>
      <c r="F6">
        <f t="shared" si="0"/>
        <v>17</v>
      </c>
    </row>
    <row r="7" spans="1:6" ht="15">
      <c r="A7" s="29" t="s">
        <v>404</v>
      </c>
      <c r="B7" s="33" t="s">
        <v>115</v>
      </c>
      <c r="C7">
        <v>3</v>
      </c>
      <c r="D7">
        <v>11</v>
      </c>
      <c r="E7">
        <v>4</v>
      </c>
      <c r="F7">
        <f t="shared" si="0"/>
        <v>15</v>
      </c>
    </row>
    <row r="8" spans="1:6" ht="15">
      <c r="A8" s="29" t="s">
        <v>419</v>
      </c>
      <c r="B8" s="33" t="s">
        <v>587</v>
      </c>
      <c r="C8">
        <v>3</v>
      </c>
      <c r="D8" s="54">
        <v>9</v>
      </c>
      <c r="E8">
        <v>3</v>
      </c>
      <c r="F8">
        <f t="shared" si="0"/>
        <v>12</v>
      </c>
    </row>
    <row r="9" spans="1:6" ht="15">
      <c r="A9" s="29" t="s">
        <v>389</v>
      </c>
      <c r="B9" s="33" t="s">
        <v>136</v>
      </c>
      <c r="C9">
        <v>8</v>
      </c>
      <c r="D9">
        <v>8</v>
      </c>
      <c r="E9">
        <v>2</v>
      </c>
      <c r="F9">
        <f t="shared" si="0"/>
        <v>10</v>
      </c>
    </row>
    <row r="10" spans="1:6" ht="15">
      <c r="A10" s="29" t="s">
        <v>434</v>
      </c>
      <c r="B10" s="33" t="s">
        <v>126</v>
      </c>
      <c r="C10">
        <v>6</v>
      </c>
      <c r="D10" s="54">
        <v>6</v>
      </c>
      <c r="E10">
        <v>1</v>
      </c>
      <c r="F10">
        <f t="shared" si="0"/>
        <v>7</v>
      </c>
    </row>
    <row r="11" spans="1:6" ht="15">
      <c r="A11" s="29" t="s">
        <v>416</v>
      </c>
      <c r="B11" s="33" t="s">
        <v>135</v>
      </c>
      <c r="C11">
        <v>6</v>
      </c>
      <c r="D11" s="54">
        <v>6</v>
      </c>
      <c r="E11">
        <v>1</v>
      </c>
      <c r="F11">
        <f t="shared" si="0"/>
        <v>7</v>
      </c>
    </row>
    <row r="12" spans="1:6" ht="15">
      <c r="A12" s="29" t="s">
        <v>418</v>
      </c>
      <c r="B12" s="33" t="s">
        <v>30</v>
      </c>
      <c r="C12">
        <v>4</v>
      </c>
      <c r="D12">
        <v>4</v>
      </c>
      <c r="F12">
        <f>SUM(D12:E12)</f>
        <v>4</v>
      </c>
    </row>
    <row r="13" spans="1:6" ht="15">
      <c r="A13" s="29" t="s">
        <v>436</v>
      </c>
      <c r="B13" s="33" t="s">
        <v>27</v>
      </c>
      <c r="C13">
        <v>4</v>
      </c>
      <c r="D13">
        <v>4</v>
      </c>
      <c r="F13">
        <f t="shared" si="0"/>
        <v>4</v>
      </c>
    </row>
    <row r="14" spans="1:6" ht="15">
      <c r="A14" s="29" t="s">
        <v>420</v>
      </c>
      <c r="B14" s="33" t="s">
        <v>590</v>
      </c>
      <c r="C14">
        <v>2</v>
      </c>
      <c r="D14">
        <v>4</v>
      </c>
      <c r="F14">
        <f t="shared" si="0"/>
        <v>4</v>
      </c>
    </row>
    <row r="15" spans="1:6" ht="15">
      <c r="A15" s="29" t="s">
        <v>414</v>
      </c>
      <c r="B15" s="33" t="s">
        <v>44</v>
      </c>
      <c r="C15">
        <v>8</v>
      </c>
    </row>
    <row r="16" spans="1:6" ht="15">
      <c r="A16" s="29" t="s">
        <v>401</v>
      </c>
      <c r="B16" s="33" t="s">
        <v>587</v>
      </c>
      <c r="C16">
        <v>6</v>
      </c>
    </row>
    <row r="17" spans="1:3" ht="15">
      <c r="A17" s="29" t="s">
        <v>432</v>
      </c>
      <c r="B17" s="33" t="s">
        <v>128</v>
      </c>
      <c r="C17">
        <v>8</v>
      </c>
    </row>
    <row r="18" spans="1:3" ht="15">
      <c r="A18" s="29" t="s">
        <v>399</v>
      </c>
      <c r="B18" s="33" t="s">
        <v>128</v>
      </c>
      <c r="C18">
        <v>8</v>
      </c>
    </row>
    <row r="19" spans="1:3" ht="15">
      <c r="A19" s="29" t="s">
        <v>415</v>
      </c>
      <c r="B19" s="33" t="s">
        <v>42</v>
      </c>
      <c r="C19">
        <v>7</v>
      </c>
    </row>
    <row r="20" spans="1:3" ht="15">
      <c r="A20" s="29" t="s">
        <v>391</v>
      </c>
      <c r="B20" s="33" t="s">
        <v>42</v>
      </c>
      <c r="C20">
        <v>6</v>
      </c>
    </row>
    <row r="21" spans="1:3" ht="15">
      <c r="A21" s="29" t="s">
        <v>403</v>
      </c>
      <c r="B21" s="33" t="s">
        <v>42</v>
      </c>
      <c r="C21">
        <v>4</v>
      </c>
    </row>
    <row r="22" spans="1:3" ht="15">
      <c r="A22" s="29" t="s">
        <v>402</v>
      </c>
      <c r="B22" s="33" t="s">
        <v>115</v>
      </c>
      <c r="C22">
        <v>5</v>
      </c>
    </row>
    <row r="23" spans="1:3" ht="15">
      <c r="A23" s="29" t="s">
        <v>437</v>
      </c>
      <c r="B23" s="33" t="s">
        <v>115</v>
      </c>
      <c r="C23">
        <v>3</v>
      </c>
    </row>
    <row r="24" spans="1:3" ht="15">
      <c r="A24" s="29" t="s">
        <v>400</v>
      </c>
      <c r="B24" s="33" t="s">
        <v>574</v>
      </c>
      <c r="C24">
        <v>7</v>
      </c>
    </row>
    <row r="25" spans="1:3" ht="15">
      <c r="A25" s="29" t="s">
        <v>417</v>
      </c>
      <c r="B25" s="33" t="s">
        <v>137</v>
      </c>
      <c r="C25">
        <v>5</v>
      </c>
    </row>
    <row r="26" spans="1:3" ht="15">
      <c r="A26" s="29" t="s">
        <v>435</v>
      </c>
      <c r="B26" s="33" t="s">
        <v>137</v>
      </c>
      <c r="C26">
        <v>5</v>
      </c>
    </row>
    <row r="27" spans="1:3" ht="15">
      <c r="A27" s="29" t="s">
        <v>438</v>
      </c>
      <c r="B27" s="33" t="s">
        <v>590</v>
      </c>
      <c r="C27">
        <v>2</v>
      </c>
    </row>
    <row r="28" spans="1:3" ht="15.6">
      <c r="A28" s="24" t="s">
        <v>413</v>
      </c>
    </row>
    <row r="29" spans="1:3" ht="15.6">
      <c r="A29" s="24" t="s">
        <v>398</v>
      </c>
    </row>
    <row r="30" spans="1:3" ht="15.6">
      <c r="A30" s="24" t="s">
        <v>431</v>
      </c>
    </row>
    <row r="31" spans="1:3" ht="15.6">
      <c r="A31" s="24" t="s">
        <v>388</v>
      </c>
    </row>
    <row r="32" spans="1:3" ht="21">
      <c r="A32" s="41" t="s">
        <v>387</v>
      </c>
    </row>
    <row r="33" spans="1:1" ht="15">
      <c r="A33" s="29"/>
    </row>
    <row r="34" spans="1:1" ht="15">
      <c r="A34" s="29"/>
    </row>
    <row r="35" spans="1:1" ht="15">
      <c r="A35" s="29"/>
    </row>
    <row r="36" spans="1:1" ht="15.6">
      <c r="A36" s="24"/>
    </row>
    <row r="37" spans="1:1" ht="15">
      <c r="A37" s="29"/>
    </row>
    <row r="38" spans="1:1" ht="15">
      <c r="A38" s="29"/>
    </row>
  </sheetData>
  <autoFilter ref="A1:E333" xr:uid="{EA0123DD-E7A4-448D-8B4B-E50925833CD9}">
    <sortState xmlns:xlrd2="http://schemas.microsoft.com/office/spreadsheetml/2017/richdata2" ref="A2:E333">
      <sortCondition descending="1" ref="D1:D33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1"/>
  <sheetViews>
    <sheetView zoomScaleNormal="100" workbookViewId="0">
      <pane ySplit="1" topLeftCell="A2" activePane="bottomLeft" state="frozen"/>
      <selection pane="bottomLeft" activeCell="B1" sqref="B1"/>
    </sheetView>
  </sheetViews>
  <sheetFormatPr defaultColWidth="9" defaultRowHeight="15.6"/>
  <cols>
    <col min="1" max="1" width="3.8984375" style="20" customWidth="1"/>
    <col min="2" max="2" width="19.5" style="12" customWidth="1"/>
    <col min="3" max="19" width="3.5" style="12" customWidth="1"/>
    <col min="20" max="20" width="3.59765625" style="12" customWidth="1"/>
    <col min="21" max="86" width="3.19921875" style="12" customWidth="1"/>
    <col min="87" max="88" width="7.296875" style="109" customWidth="1"/>
    <col min="89" max="89" width="7.296875" style="12" customWidth="1"/>
    <col min="90" max="16384" width="9" style="12"/>
  </cols>
  <sheetData>
    <row r="1" spans="1:89" ht="153.44999999999999" customHeight="1">
      <c r="A1" s="16"/>
      <c r="B1" s="62" t="s">
        <v>77</v>
      </c>
      <c r="C1" s="132" t="s">
        <v>51</v>
      </c>
      <c r="D1" s="132"/>
      <c r="E1" s="132"/>
      <c r="F1" s="133" t="s">
        <v>52</v>
      </c>
      <c r="G1" s="133"/>
      <c r="H1" s="133"/>
      <c r="I1" s="132" t="s">
        <v>49</v>
      </c>
      <c r="J1" s="132"/>
      <c r="K1" s="132"/>
      <c r="L1" s="133" t="s">
        <v>50</v>
      </c>
      <c r="M1" s="133"/>
      <c r="N1" s="133"/>
      <c r="O1" s="132" t="s">
        <v>53</v>
      </c>
      <c r="P1" s="132"/>
      <c r="Q1" s="132"/>
      <c r="R1" s="133" t="s">
        <v>67</v>
      </c>
      <c r="S1" s="133"/>
      <c r="T1" s="133"/>
      <c r="U1" s="132" t="s">
        <v>38</v>
      </c>
      <c r="V1" s="132"/>
      <c r="W1" s="132"/>
      <c r="X1" s="133" t="s">
        <v>54</v>
      </c>
      <c r="Y1" s="133"/>
      <c r="Z1" s="133"/>
      <c r="AA1" s="132" t="s">
        <v>66</v>
      </c>
      <c r="AB1" s="132"/>
      <c r="AC1" s="132"/>
      <c r="AD1" s="133" t="s">
        <v>55</v>
      </c>
      <c r="AE1" s="133"/>
      <c r="AF1" s="133"/>
      <c r="AG1" s="132" t="s">
        <v>65</v>
      </c>
      <c r="AH1" s="132"/>
      <c r="AI1" s="132"/>
      <c r="AJ1" s="137" t="s">
        <v>57</v>
      </c>
      <c r="AK1" s="137"/>
      <c r="AL1" s="137"/>
      <c r="AM1" s="132" t="s">
        <v>63</v>
      </c>
      <c r="AN1" s="132"/>
      <c r="AO1" s="132"/>
      <c r="AP1" s="133" t="s">
        <v>120</v>
      </c>
      <c r="AQ1" s="133"/>
      <c r="AR1" s="133"/>
      <c r="AS1" s="132" t="s">
        <v>121</v>
      </c>
      <c r="AT1" s="132"/>
      <c r="AU1" s="132"/>
      <c r="AV1" s="133" t="s">
        <v>56</v>
      </c>
      <c r="AW1" s="133"/>
      <c r="AX1" s="133"/>
      <c r="AY1" s="132" t="s">
        <v>64</v>
      </c>
      <c r="AZ1" s="132"/>
      <c r="BA1" s="132"/>
      <c r="BB1" s="133" t="s">
        <v>47</v>
      </c>
      <c r="BC1" s="133"/>
      <c r="BD1" s="133"/>
      <c r="BE1" s="132" t="s">
        <v>122</v>
      </c>
      <c r="BF1" s="132"/>
      <c r="BG1" s="132"/>
      <c r="BH1" s="133" t="s">
        <v>58</v>
      </c>
      <c r="BI1" s="133"/>
      <c r="BJ1" s="133"/>
      <c r="BK1" s="132" t="s">
        <v>62</v>
      </c>
      <c r="BL1" s="132"/>
      <c r="BM1" s="132"/>
      <c r="BN1" s="133" t="s">
        <v>595</v>
      </c>
      <c r="BO1" s="133"/>
      <c r="BP1" s="133"/>
      <c r="BQ1" s="132" t="s">
        <v>123</v>
      </c>
      <c r="BR1" s="132"/>
      <c r="BS1" s="132"/>
      <c r="BT1" s="133" t="s">
        <v>61</v>
      </c>
      <c r="BU1" s="133"/>
      <c r="BV1" s="133"/>
      <c r="BW1" s="132" t="s">
        <v>59</v>
      </c>
      <c r="BX1" s="132"/>
      <c r="BY1" s="132"/>
      <c r="BZ1" s="133" t="s">
        <v>60</v>
      </c>
      <c r="CA1" s="133"/>
      <c r="CB1" s="133"/>
      <c r="CC1" s="132" t="s">
        <v>597</v>
      </c>
      <c r="CD1" s="132"/>
      <c r="CE1" s="132"/>
      <c r="CF1" s="137" t="s">
        <v>596</v>
      </c>
      <c r="CG1" s="137"/>
      <c r="CH1" s="137"/>
      <c r="CI1" s="112" t="s">
        <v>625</v>
      </c>
      <c r="CJ1" s="112" t="s">
        <v>43</v>
      </c>
      <c r="CK1" s="75" t="s">
        <v>622</v>
      </c>
    </row>
    <row r="2" spans="1:89" s="13" customFormat="1" ht="18" customHeight="1">
      <c r="A2" s="50"/>
      <c r="B2" s="62"/>
      <c r="C2" s="52" t="s">
        <v>0</v>
      </c>
      <c r="D2" s="53" t="s">
        <v>1</v>
      </c>
      <c r="E2" s="61" t="s">
        <v>46</v>
      </c>
      <c r="F2" s="52" t="s">
        <v>0</v>
      </c>
      <c r="G2" s="53" t="s">
        <v>1</v>
      </c>
      <c r="H2" s="61" t="s">
        <v>46</v>
      </c>
      <c r="I2" s="52" t="s">
        <v>0</v>
      </c>
      <c r="J2" s="53" t="s">
        <v>1</v>
      </c>
      <c r="K2" s="61" t="s">
        <v>46</v>
      </c>
      <c r="L2" s="52" t="s">
        <v>0</v>
      </c>
      <c r="M2" s="53" t="s">
        <v>1</v>
      </c>
      <c r="N2" s="61" t="s">
        <v>46</v>
      </c>
      <c r="O2" s="52" t="s">
        <v>0</v>
      </c>
      <c r="P2" s="53" t="s">
        <v>1</v>
      </c>
      <c r="Q2" s="61" t="s">
        <v>46</v>
      </c>
      <c r="R2" s="52" t="s">
        <v>0</v>
      </c>
      <c r="S2" s="53" t="s">
        <v>1</v>
      </c>
      <c r="T2" s="61" t="s">
        <v>46</v>
      </c>
      <c r="U2" s="52" t="s">
        <v>0</v>
      </c>
      <c r="V2" s="53" t="s">
        <v>1</v>
      </c>
      <c r="W2" s="61" t="s">
        <v>46</v>
      </c>
      <c r="X2" s="52" t="s">
        <v>0</v>
      </c>
      <c r="Y2" s="53" t="s">
        <v>1</v>
      </c>
      <c r="Z2" s="61" t="s">
        <v>46</v>
      </c>
      <c r="AA2" s="52" t="s">
        <v>0</v>
      </c>
      <c r="AB2" s="53" t="s">
        <v>1</v>
      </c>
      <c r="AC2" s="61" t="s">
        <v>46</v>
      </c>
      <c r="AD2" s="52" t="s">
        <v>0</v>
      </c>
      <c r="AE2" s="53" t="s">
        <v>1</v>
      </c>
      <c r="AF2" s="61" t="s">
        <v>46</v>
      </c>
      <c r="AG2" s="52" t="s">
        <v>0</v>
      </c>
      <c r="AH2" s="53" t="s">
        <v>1</v>
      </c>
      <c r="AI2" s="61" t="s">
        <v>46</v>
      </c>
      <c r="AJ2" s="52" t="s">
        <v>0</v>
      </c>
      <c r="AK2" s="53" t="s">
        <v>1</v>
      </c>
      <c r="AL2" s="61" t="s">
        <v>46</v>
      </c>
      <c r="AM2" s="52" t="s">
        <v>2</v>
      </c>
      <c r="AN2" s="53" t="s">
        <v>1</v>
      </c>
      <c r="AO2" s="61" t="s">
        <v>46</v>
      </c>
      <c r="AP2" s="52" t="s">
        <v>0</v>
      </c>
      <c r="AQ2" s="53" t="s">
        <v>1</v>
      </c>
      <c r="AR2" s="61" t="s">
        <v>46</v>
      </c>
      <c r="AS2" s="52" t="s">
        <v>0</v>
      </c>
      <c r="AT2" s="53" t="s">
        <v>1</v>
      </c>
      <c r="AU2" s="61" t="s">
        <v>46</v>
      </c>
      <c r="AV2" s="52" t="s">
        <v>0</v>
      </c>
      <c r="AW2" s="53" t="s">
        <v>1</v>
      </c>
      <c r="AX2" s="61" t="s">
        <v>46</v>
      </c>
      <c r="AY2" s="52" t="s">
        <v>0</v>
      </c>
      <c r="AZ2" s="53" t="s">
        <v>1</v>
      </c>
      <c r="BA2" s="61" t="s">
        <v>46</v>
      </c>
      <c r="BB2" s="52" t="s">
        <v>0</v>
      </c>
      <c r="BC2" s="53" t="s">
        <v>1</v>
      </c>
      <c r="BD2" s="61" t="s">
        <v>46</v>
      </c>
      <c r="BE2" s="52" t="s">
        <v>0</v>
      </c>
      <c r="BF2" s="53" t="s">
        <v>1</v>
      </c>
      <c r="BG2" s="61" t="s">
        <v>46</v>
      </c>
      <c r="BH2" s="52" t="s">
        <v>0</v>
      </c>
      <c r="BI2" s="53" t="s">
        <v>1</v>
      </c>
      <c r="BJ2" s="61" t="s">
        <v>46</v>
      </c>
      <c r="BK2" s="52" t="s">
        <v>0</v>
      </c>
      <c r="BL2" s="53" t="s">
        <v>1</v>
      </c>
      <c r="BM2" s="61" t="s">
        <v>46</v>
      </c>
      <c r="BN2" s="52" t="s">
        <v>0</v>
      </c>
      <c r="BO2" s="53" t="s">
        <v>1</v>
      </c>
      <c r="BP2" s="61" t="s">
        <v>46</v>
      </c>
      <c r="BQ2" s="52" t="s">
        <v>0</v>
      </c>
      <c r="BR2" s="53" t="s">
        <v>1</v>
      </c>
      <c r="BS2" s="61" t="s">
        <v>46</v>
      </c>
      <c r="BT2" s="52" t="s">
        <v>0</v>
      </c>
      <c r="BU2" s="53" t="s">
        <v>1</v>
      </c>
      <c r="BV2" s="61" t="s">
        <v>46</v>
      </c>
      <c r="BW2" s="52" t="s">
        <v>0</v>
      </c>
      <c r="BX2" s="53" t="s">
        <v>1</v>
      </c>
      <c r="BY2" s="61" t="s">
        <v>46</v>
      </c>
      <c r="BZ2" s="52" t="s">
        <v>0</v>
      </c>
      <c r="CA2" s="53" t="s">
        <v>1</v>
      </c>
      <c r="CB2" s="61" t="s">
        <v>46</v>
      </c>
      <c r="CC2" s="52" t="s">
        <v>0</v>
      </c>
      <c r="CD2" s="53" t="s">
        <v>1</v>
      </c>
      <c r="CE2" s="61" t="s">
        <v>46</v>
      </c>
      <c r="CF2" s="52" t="s">
        <v>0</v>
      </c>
      <c r="CG2" s="53" t="s">
        <v>1</v>
      </c>
      <c r="CH2" s="61" t="s">
        <v>46</v>
      </c>
      <c r="CI2" s="108"/>
      <c r="CJ2" s="108"/>
      <c r="CK2" s="62"/>
    </row>
    <row r="3" spans="1:89">
      <c r="A3" s="50">
        <v>1</v>
      </c>
      <c r="B3" s="7" t="s">
        <v>69</v>
      </c>
      <c r="C3" s="50">
        <v>20</v>
      </c>
      <c r="D3" s="51">
        <v>32</v>
      </c>
      <c r="E3" s="15"/>
      <c r="F3" s="16"/>
      <c r="G3" s="17"/>
      <c r="H3" s="18"/>
      <c r="I3" s="16">
        <v>15</v>
      </c>
      <c r="J3" s="17"/>
      <c r="K3" s="18"/>
      <c r="L3" s="50">
        <v>20</v>
      </c>
      <c r="M3" s="51">
        <v>36</v>
      </c>
      <c r="N3" s="18"/>
      <c r="O3" s="50">
        <v>15</v>
      </c>
      <c r="P3" s="51">
        <v>24</v>
      </c>
      <c r="Q3" s="18"/>
      <c r="R3" s="16">
        <v>8</v>
      </c>
      <c r="S3" s="17"/>
      <c r="T3" s="18"/>
      <c r="U3" s="50">
        <v>20</v>
      </c>
      <c r="V3" s="51">
        <v>16</v>
      </c>
      <c r="W3" s="18"/>
      <c r="X3" s="16">
        <v>15</v>
      </c>
      <c r="Y3" s="17"/>
      <c r="Z3" s="18"/>
      <c r="AA3" s="16">
        <v>15</v>
      </c>
      <c r="AB3" s="17"/>
      <c r="AC3" s="18"/>
      <c r="AD3" s="16">
        <v>15</v>
      </c>
      <c r="AE3" s="17"/>
      <c r="AF3" s="15"/>
      <c r="AG3" s="16">
        <v>15</v>
      </c>
      <c r="AH3" s="17"/>
      <c r="AI3" s="15"/>
      <c r="AJ3" s="50">
        <v>20</v>
      </c>
      <c r="AK3" s="51">
        <v>28</v>
      </c>
      <c r="AL3" s="18"/>
      <c r="AM3" s="50">
        <v>15</v>
      </c>
      <c r="AN3" s="51">
        <v>8</v>
      </c>
      <c r="AO3" s="18"/>
      <c r="AP3" s="50">
        <v>20</v>
      </c>
      <c r="AQ3" s="17"/>
      <c r="AR3" s="18"/>
      <c r="AS3" s="50">
        <v>20</v>
      </c>
      <c r="AT3" s="51">
        <v>28</v>
      </c>
      <c r="AU3" s="18"/>
      <c r="AV3" s="50">
        <v>15</v>
      </c>
      <c r="AW3" s="111">
        <v>28</v>
      </c>
      <c r="AX3" s="18"/>
      <c r="AY3" s="50">
        <v>15</v>
      </c>
      <c r="AZ3" s="111">
        <v>16</v>
      </c>
      <c r="BA3" s="18"/>
      <c r="BB3" s="50">
        <v>20</v>
      </c>
      <c r="BC3" s="17"/>
      <c r="BD3" s="18"/>
      <c r="BE3" s="16">
        <v>11</v>
      </c>
      <c r="BF3" s="17"/>
      <c r="BG3" s="18"/>
      <c r="BH3" s="16">
        <v>19</v>
      </c>
      <c r="BI3" s="17"/>
      <c r="BJ3" s="18"/>
      <c r="BK3" s="16">
        <v>14</v>
      </c>
      <c r="BL3" s="17"/>
      <c r="BM3" s="18"/>
      <c r="BN3" s="19">
        <v>7</v>
      </c>
      <c r="BO3" s="17"/>
      <c r="BP3" s="18"/>
      <c r="BQ3" s="50">
        <v>20</v>
      </c>
      <c r="BR3" s="17"/>
      <c r="BS3" s="18"/>
      <c r="BT3" s="16">
        <v>15</v>
      </c>
      <c r="BU3" s="17"/>
      <c r="BV3" s="18"/>
      <c r="BW3" s="19">
        <v>15</v>
      </c>
      <c r="BX3" s="17"/>
      <c r="BY3" s="18"/>
      <c r="BZ3" s="19">
        <v>11</v>
      </c>
      <c r="CA3" s="17"/>
      <c r="CB3" s="18"/>
      <c r="CC3" s="19"/>
      <c r="CD3" s="17"/>
      <c r="CE3" s="18"/>
      <c r="CF3" s="19"/>
      <c r="CG3" s="17"/>
      <c r="CH3" s="18"/>
      <c r="CI3" s="93">
        <f>BQ3+BB3+AZ3+AY3+AW3+AV3+AT3+AS3+AP3+AN3+AM3+AK3+AJ3+V3+U3+P3+O3+M3+L3+D3+C3</f>
        <v>436</v>
      </c>
      <c r="CJ3" s="93">
        <v>1</v>
      </c>
      <c r="CK3" s="16">
        <f>SUM(C3:CH3)</f>
        <v>611</v>
      </c>
    </row>
    <row r="4" spans="1:89">
      <c r="A4" s="50">
        <v>2</v>
      </c>
      <c r="B4" s="7" t="s">
        <v>70</v>
      </c>
      <c r="C4" s="50">
        <v>11</v>
      </c>
      <c r="D4" s="17"/>
      <c r="E4" s="18"/>
      <c r="F4" s="50">
        <v>11</v>
      </c>
      <c r="G4" s="17"/>
      <c r="H4" s="18"/>
      <c r="I4" s="50">
        <v>11</v>
      </c>
      <c r="J4" s="17"/>
      <c r="K4" s="18"/>
      <c r="L4" s="50">
        <v>15</v>
      </c>
      <c r="M4" s="17"/>
      <c r="N4" s="15"/>
      <c r="O4" s="16">
        <v>8</v>
      </c>
      <c r="P4" s="17"/>
      <c r="Q4" s="18"/>
      <c r="R4" s="16">
        <v>11</v>
      </c>
      <c r="S4" s="17"/>
      <c r="T4" s="18"/>
      <c r="U4" s="50">
        <v>15</v>
      </c>
      <c r="V4" s="17"/>
      <c r="W4" s="18"/>
      <c r="X4" s="16">
        <v>5</v>
      </c>
      <c r="Y4" s="17"/>
      <c r="Z4" s="18"/>
      <c r="AA4" s="16">
        <v>11</v>
      </c>
      <c r="AB4" s="17"/>
      <c r="AC4" s="18"/>
      <c r="AD4" s="16">
        <v>11</v>
      </c>
      <c r="AE4" s="17"/>
      <c r="AF4" s="15"/>
      <c r="AG4" s="50">
        <v>20</v>
      </c>
      <c r="AH4" s="51">
        <v>36</v>
      </c>
      <c r="AI4" s="15"/>
      <c r="AJ4" s="50">
        <v>15</v>
      </c>
      <c r="AK4" s="17"/>
      <c r="AL4" s="18"/>
      <c r="AM4" s="50">
        <v>11</v>
      </c>
      <c r="AN4" s="51">
        <v>6</v>
      </c>
      <c r="AO4" s="18"/>
      <c r="AP4" s="16"/>
      <c r="AQ4" s="17"/>
      <c r="AR4" s="18"/>
      <c r="AS4" s="16"/>
      <c r="AT4" s="17"/>
      <c r="AU4" s="18"/>
      <c r="AV4" s="16">
        <v>8</v>
      </c>
      <c r="AW4" s="17"/>
      <c r="AX4" s="18"/>
      <c r="AY4" s="16">
        <v>5</v>
      </c>
      <c r="AZ4" s="17"/>
      <c r="BA4" s="18"/>
      <c r="BB4" s="50">
        <v>15</v>
      </c>
      <c r="BC4" s="17"/>
      <c r="BD4" s="18"/>
      <c r="BE4" s="50">
        <v>15</v>
      </c>
      <c r="BF4" s="17"/>
      <c r="BG4" s="18"/>
      <c r="BH4" s="16">
        <v>10</v>
      </c>
      <c r="BI4" s="17"/>
      <c r="BJ4" s="18"/>
      <c r="BK4" s="16">
        <v>4</v>
      </c>
      <c r="BL4" s="17"/>
      <c r="BM4" s="18"/>
      <c r="BN4" s="110">
        <v>15</v>
      </c>
      <c r="BO4" s="17"/>
      <c r="BP4" s="18"/>
      <c r="BQ4" s="16">
        <v>11</v>
      </c>
      <c r="BR4" s="17"/>
      <c r="BS4" s="18"/>
      <c r="BT4" s="16">
        <v>11</v>
      </c>
      <c r="BU4" s="17"/>
      <c r="BV4" s="15"/>
      <c r="BW4" s="19">
        <v>8</v>
      </c>
      <c r="BX4" s="17"/>
      <c r="BY4" s="18"/>
      <c r="BZ4" s="19">
        <v>5</v>
      </c>
      <c r="CA4" s="17"/>
      <c r="CB4" s="18"/>
      <c r="CC4" s="19"/>
      <c r="CD4" s="17"/>
      <c r="CE4" s="18"/>
      <c r="CF4" s="110">
        <v>15</v>
      </c>
      <c r="CG4" s="17"/>
      <c r="CH4" s="18"/>
      <c r="CI4" s="93">
        <f>CF4+BN4+BE4+BB4+AN4+AM4+AJ4+AH4+AG4+U4+L4+I4+F4+C4</f>
        <v>211</v>
      </c>
      <c r="CJ4" s="93">
        <v>2</v>
      </c>
      <c r="CK4" s="16">
        <f t="shared" ref="CK4:CK9" si="0">SUM(C4:CH4)</f>
        <v>319</v>
      </c>
    </row>
    <row r="5" spans="1:89">
      <c r="A5" s="50">
        <v>3</v>
      </c>
      <c r="B5" s="7" t="s">
        <v>72</v>
      </c>
      <c r="C5" s="16">
        <v>7</v>
      </c>
      <c r="D5" s="17"/>
      <c r="E5" s="15"/>
      <c r="F5" s="50">
        <v>15</v>
      </c>
      <c r="G5" s="17"/>
      <c r="H5" s="18"/>
      <c r="I5" s="16">
        <v>7</v>
      </c>
      <c r="J5" s="17"/>
      <c r="K5" s="18"/>
      <c r="L5" s="16">
        <v>7</v>
      </c>
      <c r="M5" s="17"/>
      <c r="N5" s="18"/>
      <c r="O5" s="50">
        <v>11</v>
      </c>
      <c r="P5" s="17"/>
      <c r="Q5" s="15"/>
      <c r="R5" s="50">
        <v>15</v>
      </c>
      <c r="S5" s="51">
        <v>28</v>
      </c>
      <c r="T5" s="15"/>
      <c r="U5" s="50">
        <v>11</v>
      </c>
      <c r="V5" s="17"/>
      <c r="W5" s="18"/>
      <c r="X5" s="16">
        <v>7</v>
      </c>
      <c r="Y5" s="17"/>
      <c r="Z5" s="18"/>
      <c r="AA5" s="16">
        <v>5</v>
      </c>
      <c r="AB5" s="17"/>
      <c r="AC5" s="15"/>
      <c r="AD5" s="16">
        <v>7</v>
      </c>
      <c r="AE5" s="17"/>
      <c r="AF5" s="15"/>
      <c r="AG5" s="16">
        <v>7</v>
      </c>
      <c r="AH5" s="17"/>
      <c r="AI5" s="18"/>
      <c r="AJ5" s="16">
        <v>7</v>
      </c>
      <c r="AK5" s="17"/>
      <c r="AL5" s="18"/>
      <c r="AM5" s="50">
        <v>20</v>
      </c>
      <c r="AN5" s="17"/>
      <c r="AO5" s="18"/>
      <c r="AP5" s="16"/>
      <c r="AQ5" s="17"/>
      <c r="AR5" s="18"/>
      <c r="AS5" s="50">
        <v>15</v>
      </c>
      <c r="AT5" s="17"/>
      <c r="AU5" s="18"/>
      <c r="AV5" s="16">
        <v>5</v>
      </c>
      <c r="AW5" s="17"/>
      <c r="AX5" s="18"/>
      <c r="AY5" s="16">
        <v>8</v>
      </c>
      <c r="AZ5" s="17"/>
      <c r="BA5" s="18"/>
      <c r="BB5" s="50">
        <v>11</v>
      </c>
      <c r="BC5" s="17"/>
      <c r="BD5" s="18"/>
      <c r="BE5" s="50">
        <v>20</v>
      </c>
      <c r="BF5" s="17"/>
      <c r="BG5" s="18"/>
      <c r="BH5" s="16">
        <v>1</v>
      </c>
      <c r="BI5" s="17"/>
      <c r="BJ5" s="18"/>
      <c r="BK5" s="16">
        <v>1</v>
      </c>
      <c r="BL5" s="17"/>
      <c r="BM5" s="18"/>
      <c r="BN5" s="19">
        <v>11</v>
      </c>
      <c r="BO5" s="17"/>
      <c r="BP5" s="18"/>
      <c r="BQ5" s="50">
        <v>15</v>
      </c>
      <c r="BR5" s="17"/>
      <c r="BS5" s="18"/>
      <c r="BT5" s="50">
        <v>20</v>
      </c>
      <c r="BU5" s="17"/>
      <c r="BV5" s="18"/>
      <c r="BW5" s="19">
        <v>11</v>
      </c>
      <c r="BX5" s="17"/>
      <c r="BY5" s="18"/>
      <c r="BZ5" s="19">
        <v>8</v>
      </c>
      <c r="CA5" s="17"/>
      <c r="CB5" s="18"/>
      <c r="CC5" s="110">
        <v>15</v>
      </c>
      <c r="CD5" s="17"/>
      <c r="CE5" s="18"/>
      <c r="CF5" s="110">
        <v>20</v>
      </c>
      <c r="CG5" s="17"/>
      <c r="CH5" s="18"/>
      <c r="CI5" s="93">
        <f>CF5+CC5+BT5+BQ5+BE5+BB5+AS5+AM5+U5+S5+R5+F5</f>
        <v>205</v>
      </c>
      <c r="CJ5" s="93">
        <v>3</v>
      </c>
      <c r="CK5" s="16">
        <f t="shared" si="0"/>
        <v>315</v>
      </c>
    </row>
    <row r="6" spans="1:89">
      <c r="A6" s="50">
        <v>4</v>
      </c>
      <c r="B6" s="7" t="s">
        <v>73</v>
      </c>
      <c r="C6" s="16"/>
      <c r="D6" s="17"/>
      <c r="E6" s="18"/>
      <c r="F6" s="16"/>
      <c r="G6" s="17"/>
      <c r="H6" s="18"/>
      <c r="I6" s="50">
        <v>20</v>
      </c>
      <c r="J6" s="17"/>
      <c r="K6" s="18"/>
      <c r="L6" s="50">
        <v>11</v>
      </c>
      <c r="M6" s="17"/>
      <c r="N6" s="15"/>
      <c r="O6" s="16"/>
      <c r="P6" s="17"/>
      <c r="Q6" s="18"/>
      <c r="R6" s="16"/>
      <c r="S6" s="17"/>
      <c r="T6" s="18"/>
      <c r="U6" s="16">
        <v>7</v>
      </c>
      <c r="V6" s="17"/>
      <c r="W6" s="18"/>
      <c r="X6" s="50">
        <v>11</v>
      </c>
      <c r="Y6" s="17"/>
      <c r="Z6" s="18"/>
      <c r="AA6" s="50">
        <v>20</v>
      </c>
      <c r="AB6" s="17"/>
      <c r="AC6" s="15"/>
      <c r="AD6" s="50">
        <v>20</v>
      </c>
      <c r="AE6" s="17"/>
      <c r="AF6" s="18"/>
      <c r="AG6" s="50">
        <v>11</v>
      </c>
      <c r="AH6" s="17"/>
      <c r="AI6" s="15"/>
      <c r="AJ6" s="16"/>
      <c r="AK6" s="17"/>
      <c r="AL6" s="18"/>
      <c r="AM6" s="16"/>
      <c r="AN6" s="17"/>
      <c r="AO6" s="18"/>
      <c r="AP6" s="16"/>
      <c r="AQ6" s="17"/>
      <c r="AR6" s="18"/>
      <c r="AS6" s="16"/>
      <c r="AT6" s="17"/>
      <c r="AU6" s="18"/>
      <c r="AV6" s="50">
        <v>11</v>
      </c>
      <c r="AW6" s="17"/>
      <c r="AX6" s="18"/>
      <c r="AY6" s="50">
        <v>11</v>
      </c>
      <c r="AZ6" s="17"/>
      <c r="BA6" s="18"/>
      <c r="BB6" s="16"/>
      <c r="BC6" s="17"/>
      <c r="BD6" s="18"/>
      <c r="BE6" s="16"/>
      <c r="BF6" s="17"/>
      <c r="BG6" s="18"/>
      <c r="BH6" s="16">
        <v>8</v>
      </c>
      <c r="BI6" s="17"/>
      <c r="BJ6" s="18"/>
      <c r="BK6" s="50">
        <v>20</v>
      </c>
      <c r="BL6" s="17"/>
      <c r="BM6" s="18"/>
      <c r="BN6" s="110">
        <v>20</v>
      </c>
      <c r="BO6" s="17"/>
      <c r="BP6" s="18"/>
      <c r="BQ6" s="16"/>
      <c r="BR6" s="17"/>
      <c r="BS6" s="18"/>
      <c r="BT6" s="16">
        <v>7</v>
      </c>
      <c r="BU6" s="17"/>
      <c r="BV6" s="18"/>
      <c r="BW6" s="19">
        <v>5</v>
      </c>
      <c r="BX6" s="17"/>
      <c r="BY6" s="18"/>
      <c r="BZ6" s="110">
        <v>15</v>
      </c>
      <c r="CA6" s="17"/>
      <c r="CB6" s="18"/>
      <c r="CC6" s="110">
        <v>20</v>
      </c>
      <c r="CD6" s="17"/>
      <c r="CE6" s="18"/>
      <c r="CF6" s="19">
        <v>11</v>
      </c>
      <c r="CG6" s="17"/>
      <c r="CH6" s="18"/>
      <c r="CI6" s="93">
        <f>CC6+BZ6+BN6+BK6+AY6+AV6+AG6+AD6+AA6+X6+L6+I6</f>
        <v>190</v>
      </c>
      <c r="CJ6" s="93">
        <v>4</v>
      </c>
      <c r="CK6" s="16">
        <f t="shared" si="0"/>
        <v>228</v>
      </c>
    </row>
    <row r="7" spans="1:89">
      <c r="A7" s="50">
        <v>5</v>
      </c>
      <c r="B7" s="7" t="s">
        <v>71</v>
      </c>
      <c r="C7" s="50">
        <v>15</v>
      </c>
      <c r="D7" s="51"/>
      <c r="E7" s="15"/>
      <c r="F7" s="50">
        <v>20</v>
      </c>
      <c r="G7" s="51"/>
      <c r="H7" s="15"/>
      <c r="I7" s="50"/>
      <c r="J7" s="51"/>
      <c r="K7" s="15"/>
      <c r="L7" s="50"/>
      <c r="M7" s="51"/>
      <c r="N7" s="15"/>
      <c r="O7" s="50"/>
      <c r="P7" s="51"/>
      <c r="Q7" s="15"/>
      <c r="R7" s="50"/>
      <c r="S7" s="51"/>
      <c r="T7" s="15"/>
      <c r="U7" s="50"/>
      <c r="V7" s="51"/>
      <c r="W7" s="15"/>
      <c r="X7" s="50">
        <v>20</v>
      </c>
      <c r="Y7" s="51">
        <v>36</v>
      </c>
      <c r="Z7" s="15"/>
      <c r="AA7" s="50">
        <v>8</v>
      </c>
      <c r="AB7" s="51"/>
      <c r="AC7" s="15"/>
      <c r="AD7" s="50"/>
      <c r="AE7" s="51"/>
      <c r="AF7" s="15"/>
      <c r="AG7" s="50"/>
      <c r="AH7" s="51"/>
      <c r="AI7" s="15"/>
      <c r="AJ7" s="50">
        <v>11</v>
      </c>
      <c r="AK7" s="51"/>
      <c r="AL7" s="15"/>
      <c r="AM7" s="50">
        <v>7</v>
      </c>
      <c r="AN7" s="51"/>
      <c r="AO7" s="15"/>
      <c r="AP7" s="50"/>
      <c r="AQ7" s="51"/>
      <c r="AR7" s="15"/>
      <c r="AS7" s="50"/>
      <c r="AT7" s="51"/>
      <c r="AU7" s="15"/>
      <c r="AV7" s="50"/>
      <c r="AW7" s="51"/>
      <c r="AX7" s="15"/>
      <c r="AY7" s="50"/>
      <c r="AZ7" s="51"/>
      <c r="BA7" s="15"/>
      <c r="BB7" s="50"/>
      <c r="BC7" s="51"/>
      <c r="BD7" s="15"/>
      <c r="BE7" s="50"/>
      <c r="BF7" s="51"/>
      <c r="BG7" s="15"/>
      <c r="BH7" s="50">
        <v>1</v>
      </c>
      <c r="BI7" s="51"/>
      <c r="BJ7" s="15"/>
      <c r="BK7" s="50"/>
      <c r="BL7" s="51"/>
      <c r="BM7" s="15"/>
      <c r="BN7" s="110"/>
      <c r="BO7" s="51"/>
      <c r="BP7" s="15"/>
      <c r="BQ7" s="50"/>
      <c r="BR7" s="51"/>
      <c r="BS7" s="15"/>
      <c r="BT7" s="50"/>
      <c r="BU7" s="51"/>
      <c r="BV7" s="15"/>
      <c r="BW7" s="110"/>
      <c r="BX7" s="51"/>
      <c r="BY7" s="15"/>
      <c r="BZ7" s="110"/>
      <c r="CA7" s="51"/>
      <c r="CB7" s="15"/>
      <c r="CC7" s="110"/>
      <c r="CD7" s="51"/>
      <c r="CE7" s="15"/>
      <c r="CF7" s="110">
        <v>7</v>
      </c>
      <c r="CG7" s="51"/>
      <c r="CH7" s="15"/>
      <c r="CI7" s="93">
        <f>CK7</f>
        <v>125</v>
      </c>
      <c r="CJ7" s="93">
        <v>5</v>
      </c>
      <c r="CK7" s="16">
        <f t="shared" si="0"/>
        <v>125</v>
      </c>
    </row>
    <row r="8" spans="1:89">
      <c r="A8" s="50">
        <v>6</v>
      </c>
      <c r="B8" s="7" t="s">
        <v>74</v>
      </c>
      <c r="C8" s="50"/>
      <c r="D8" s="51"/>
      <c r="E8" s="15"/>
      <c r="F8" s="50"/>
      <c r="G8" s="51"/>
      <c r="H8" s="15"/>
      <c r="I8" s="50"/>
      <c r="J8" s="51"/>
      <c r="K8" s="15"/>
      <c r="L8" s="50">
        <v>5</v>
      </c>
      <c r="M8" s="51"/>
      <c r="N8" s="15"/>
      <c r="O8" s="50">
        <v>5</v>
      </c>
      <c r="P8" s="51"/>
      <c r="Q8" s="15"/>
      <c r="R8" s="50">
        <v>5</v>
      </c>
      <c r="S8" s="51"/>
      <c r="T8" s="15"/>
      <c r="U8" s="50"/>
      <c r="V8" s="51"/>
      <c r="W8" s="15"/>
      <c r="X8" s="50"/>
      <c r="Y8" s="51"/>
      <c r="Z8" s="15"/>
      <c r="AA8" s="50">
        <v>4</v>
      </c>
      <c r="AB8" s="51"/>
      <c r="AC8" s="15"/>
      <c r="AD8" s="50"/>
      <c r="AE8" s="51"/>
      <c r="AF8" s="15"/>
      <c r="AG8" s="50">
        <v>5</v>
      </c>
      <c r="AH8" s="51"/>
      <c r="AI8" s="15"/>
      <c r="AJ8" s="50"/>
      <c r="AK8" s="51"/>
      <c r="AL8" s="15"/>
      <c r="AM8" s="50"/>
      <c r="AN8" s="51"/>
      <c r="AO8" s="15"/>
      <c r="AP8" s="50"/>
      <c r="AQ8" s="51"/>
      <c r="AR8" s="15"/>
      <c r="AS8" s="50"/>
      <c r="AT8" s="51"/>
      <c r="AU8" s="15"/>
      <c r="AV8" s="50"/>
      <c r="AW8" s="51"/>
      <c r="AX8" s="15"/>
      <c r="AY8" s="50"/>
      <c r="AZ8" s="51"/>
      <c r="BA8" s="15"/>
      <c r="BB8" s="50"/>
      <c r="BC8" s="51"/>
      <c r="BD8" s="15"/>
      <c r="BE8" s="50"/>
      <c r="BF8" s="51"/>
      <c r="BG8" s="15"/>
      <c r="BH8" s="50">
        <v>1</v>
      </c>
      <c r="BI8" s="51"/>
      <c r="BJ8" s="15"/>
      <c r="BK8" s="50"/>
      <c r="BL8" s="51"/>
      <c r="BM8" s="15"/>
      <c r="BN8" s="110"/>
      <c r="BO8" s="51"/>
      <c r="BP8" s="15"/>
      <c r="BQ8" s="50"/>
      <c r="BR8" s="51"/>
      <c r="BS8" s="15"/>
      <c r="BT8" s="50"/>
      <c r="BU8" s="51"/>
      <c r="BV8" s="15"/>
      <c r="BW8" s="110"/>
      <c r="BX8" s="51"/>
      <c r="BY8" s="15"/>
      <c r="BZ8" s="110"/>
      <c r="CA8" s="51"/>
      <c r="CB8" s="15"/>
      <c r="CC8" s="110"/>
      <c r="CD8" s="51"/>
      <c r="CE8" s="15"/>
      <c r="CF8" s="110"/>
      <c r="CG8" s="51"/>
      <c r="CH8" s="15"/>
      <c r="CI8" s="93">
        <f t="shared" ref="CI8:CI9" si="1">CK8</f>
        <v>25</v>
      </c>
      <c r="CJ8" s="93">
        <v>6</v>
      </c>
      <c r="CK8" s="16">
        <f t="shared" si="0"/>
        <v>25</v>
      </c>
    </row>
    <row r="9" spans="1:89" s="23" customFormat="1" ht="16.2" thickBot="1">
      <c r="A9" s="50">
        <v>7</v>
      </c>
      <c r="B9" s="7" t="s">
        <v>75</v>
      </c>
      <c r="C9" s="50"/>
      <c r="D9" s="51"/>
      <c r="E9" s="15"/>
      <c r="F9" s="50"/>
      <c r="G9" s="51"/>
      <c r="H9" s="15"/>
      <c r="I9" s="50"/>
      <c r="J9" s="51"/>
      <c r="K9" s="15"/>
      <c r="L9" s="50"/>
      <c r="M9" s="51"/>
      <c r="N9" s="15"/>
      <c r="O9" s="50"/>
      <c r="P9" s="51"/>
      <c r="Q9" s="15"/>
      <c r="R9" s="50"/>
      <c r="S9" s="51"/>
      <c r="T9" s="15"/>
      <c r="U9" s="50">
        <v>5</v>
      </c>
      <c r="V9" s="51"/>
      <c r="W9" s="15"/>
      <c r="X9" s="50"/>
      <c r="Y9" s="51"/>
      <c r="Z9" s="15"/>
      <c r="AA9" s="50"/>
      <c r="AB9" s="51"/>
      <c r="AC9" s="15"/>
      <c r="AD9" s="50"/>
      <c r="AE9" s="51"/>
      <c r="AF9" s="15"/>
      <c r="AG9" s="50"/>
      <c r="AH9" s="51"/>
      <c r="AI9" s="15"/>
      <c r="AJ9" s="50"/>
      <c r="AK9" s="51"/>
      <c r="AL9" s="15"/>
      <c r="AM9" s="50"/>
      <c r="AN9" s="51"/>
      <c r="AO9" s="15"/>
      <c r="AP9" s="50"/>
      <c r="AQ9" s="51"/>
      <c r="AR9" s="15"/>
      <c r="AS9" s="50"/>
      <c r="AT9" s="51"/>
      <c r="AU9" s="15"/>
      <c r="AV9" s="50"/>
      <c r="AW9" s="51"/>
      <c r="AX9" s="15"/>
      <c r="AY9" s="50">
        <v>4</v>
      </c>
      <c r="AZ9" s="51"/>
      <c r="BA9" s="15"/>
      <c r="BB9" s="50"/>
      <c r="BC9" s="51"/>
      <c r="BD9" s="15"/>
      <c r="BE9" s="50"/>
      <c r="BF9" s="51"/>
      <c r="BG9" s="15"/>
      <c r="BH9" s="50"/>
      <c r="BI9" s="51"/>
      <c r="BJ9" s="15"/>
      <c r="BK9" s="50"/>
      <c r="BL9" s="51"/>
      <c r="BM9" s="15"/>
      <c r="BN9" s="110"/>
      <c r="BO9" s="51"/>
      <c r="BP9" s="15"/>
      <c r="BQ9" s="50"/>
      <c r="BR9" s="51"/>
      <c r="BS9" s="15"/>
      <c r="BT9" s="50"/>
      <c r="BU9" s="51"/>
      <c r="BV9" s="15"/>
      <c r="BW9" s="110"/>
      <c r="BX9" s="51"/>
      <c r="BY9" s="15"/>
      <c r="BZ9" s="110"/>
      <c r="CA9" s="51"/>
      <c r="CB9" s="15"/>
      <c r="CC9" s="110"/>
      <c r="CD9" s="51"/>
      <c r="CE9" s="15"/>
      <c r="CF9" s="110"/>
      <c r="CG9" s="51"/>
      <c r="CH9" s="15"/>
      <c r="CI9" s="93">
        <f t="shared" si="1"/>
        <v>9</v>
      </c>
      <c r="CJ9" s="93">
        <v>7</v>
      </c>
      <c r="CK9" s="16">
        <f t="shared" si="0"/>
        <v>9</v>
      </c>
    </row>
    <row r="10" spans="1:89"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106"/>
      <c r="CJ10" s="106"/>
      <c r="CK10" s="20"/>
    </row>
    <row r="11" spans="1:89">
      <c r="Z11" s="13"/>
    </row>
  </sheetData>
  <autoFilter ref="A1:CK11" xr:uid="{00000000-0001-0000-0000-000000000000}">
    <filterColumn colId="2" showButton="0"/>
    <filterColumn colId="3" showButton="0"/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5" showButton="0"/>
    <filterColumn colId="17" showButton="0"/>
    <filterColumn colId="18" showButton="0"/>
    <filterColumn colId="20" showButton="0"/>
    <filterColumn colId="21" showButton="0"/>
    <filterColumn colId="23" showButton="0"/>
    <filterColumn colId="24" showButton="0"/>
    <filterColumn colId="26" showButton="0"/>
    <filterColumn colId="27" showButton="0"/>
    <filterColumn colId="29" showButton="0"/>
    <filterColumn colId="30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1" showButton="0"/>
    <filterColumn colId="42" showButton="0"/>
    <filterColumn colId="44" showButton="0"/>
    <filterColumn colId="45" showButton="0"/>
    <filterColumn colId="47" showButton="0"/>
    <filterColumn colId="48" showButton="0"/>
    <filterColumn colId="50" showButton="0"/>
    <filterColumn colId="51" showButton="0"/>
    <filterColumn colId="53" showButton="0"/>
    <filterColumn colId="54" showButton="0"/>
    <filterColumn colId="56" showButton="0"/>
    <filterColumn colId="57" showButton="0"/>
    <filterColumn colId="59" showButton="0"/>
    <filterColumn colId="60" showButton="0"/>
    <filterColumn colId="62" showButton="0"/>
    <filterColumn colId="63" showButton="0"/>
    <filterColumn colId="65" showButton="0"/>
    <filterColumn colId="66" showButton="0"/>
    <filterColumn colId="68" showButton="0"/>
    <filterColumn colId="69" showButton="0"/>
    <filterColumn colId="71" showButton="0"/>
    <filterColumn colId="72" showButton="0"/>
    <filterColumn colId="74" showButton="0"/>
    <filterColumn colId="75" showButton="0"/>
    <filterColumn colId="77" showButton="0"/>
    <filterColumn colId="78" showButton="0"/>
    <filterColumn colId="80" showButton="0"/>
    <filterColumn colId="81" showButton="0"/>
    <filterColumn colId="83" showButton="0"/>
    <filterColumn colId="84" showButton="0"/>
  </autoFilter>
  <mergeCells count="28">
    <mergeCell ref="CF1:CH1"/>
    <mergeCell ref="BB1:BD1"/>
    <mergeCell ref="BE1:BG1"/>
    <mergeCell ref="BN1:BP1"/>
    <mergeCell ref="BQ1:BS1"/>
    <mergeCell ref="BK1:BM1"/>
    <mergeCell ref="BZ1:CB1"/>
    <mergeCell ref="BW1:BY1"/>
    <mergeCell ref="BT1:BV1"/>
    <mergeCell ref="CC1:CE1"/>
    <mergeCell ref="BH1:BJ1"/>
    <mergeCell ref="AG1:AI1"/>
    <mergeCell ref="X1:Z1"/>
    <mergeCell ref="U1:W1"/>
    <mergeCell ref="R1:T1"/>
    <mergeCell ref="L1:N1"/>
    <mergeCell ref="AS1:AU1"/>
    <mergeCell ref="AP1:AR1"/>
    <mergeCell ref="AM1:AO1"/>
    <mergeCell ref="AJ1:AL1"/>
    <mergeCell ref="AY1:BA1"/>
    <mergeCell ref="AV1:AX1"/>
    <mergeCell ref="I1:K1"/>
    <mergeCell ref="F1:H1"/>
    <mergeCell ref="C1:E1"/>
    <mergeCell ref="O1:Q1"/>
    <mergeCell ref="AD1:AF1"/>
    <mergeCell ref="AA1:AC1"/>
  </mergeCells>
  <phoneticPr fontId="0" type="noConversion"/>
  <pageMargins left="0.25" right="0.25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840E-90F0-4D97-AAEE-1D4184A9FB8D}">
  <dimension ref="A1:G20"/>
  <sheetViews>
    <sheetView workbookViewId="0">
      <selection activeCell="E17" sqref="E17"/>
    </sheetView>
  </sheetViews>
  <sheetFormatPr defaultRowHeight="13.8"/>
  <cols>
    <col min="2" max="7" width="16.3984375" customWidth="1"/>
  </cols>
  <sheetData>
    <row r="1" spans="1:7" s="99" customFormat="1" ht="20.399999999999999">
      <c r="A1" s="138" t="s">
        <v>43</v>
      </c>
      <c r="B1" s="140" t="s">
        <v>612</v>
      </c>
      <c r="C1" s="140"/>
      <c r="D1" s="140"/>
      <c r="E1" s="141" t="s">
        <v>613</v>
      </c>
      <c r="F1" s="141"/>
      <c r="G1" s="141"/>
    </row>
    <row r="2" spans="1:7" s="25" customFormat="1" ht="20.399999999999999" customHeight="1">
      <c r="A2" s="139"/>
      <c r="B2" s="100" t="s">
        <v>614</v>
      </c>
      <c r="C2" s="100" t="s">
        <v>615</v>
      </c>
      <c r="D2" s="100" t="s">
        <v>616</v>
      </c>
      <c r="E2" s="101" t="s">
        <v>614</v>
      </c>
      <c r="F2" s="101" t="s">
        <v>615</v>
      </c>
      <c r="G2" s="101" t="s">
        <v>616</v>
      </c>
    </row>
    <row r="3" spans="1:7">
      <c r="A3" s="102">
        <v>1</v>
      </c>
      <c r="B3" s="102">
        <v>20</v>
      </c>
      <c r="C3" s="102">
        <v>15</v>
      </c>
      <c r="D3" s="102">
        <v>8</v>
      </c>
      <c r="E3" s="103">
        <v>40</v>
      </c>
      <c r="F3" s="103">
        <v>40</v>
      </c>
      <c r="G3" s="103">
        <v>10</v>
      </c>
    </row>
    <row r="4" spans="1:7">
      <c r="A4" s="102">
        <v>2</v>
      </c>
      <c r="B4" s="102">
        <v>15</v>
      </c>
      <c r="C4" s="102">
        <v>11</v>
      </c>
      <c r="D4" s="102">
        <v>7</v>
      </c>
      <c r="E4" s="103">
        <v>36</v>
      </c>
      <c r="F4" s="103">
        <v>36</v>
      </c>
      <c r="G4" s="103">
        <v>9</v>
      </c>
    </row>
    <row r="5" spans="1:7">
      <c r="A5" s="102">
        <v>3</v>
      </c>
      <c r="B5" s="102">
        <v>11</v>
      </c>
      <c r="C5" s="102">
        <v>8</v>
      </c>
      <c r="D5" s="102">
        <v>6</v>
      </c>
      <c r="E5" s="103">
        <v>32</v>
      </c>
      <c r="F5" s="103">
        <v>32</v>
      </c>
      <c r="G5" s="103">
        <v>8</v>
      </c>
    </row>
    <row r="6" spans="1:7">
      <c r="A6" s="102">
        <v>4</v>
      </c>
      <c r="B6" s="102">
        <v>7</v>
      </c>
      <c r="C6" s="102">
        <v>5</v>
      </c>
      <c r="D6" s="102">
        <v>5</v>
      </c>
      <c r="E6" s="103">
        <v>28</v>
      </c>
      <c r="F6" s="103">
        <v>28</v>
      </c>
      <c r="G6" s="103">
        <v>7</v>
      </c>
    </row>
    <row r="7" spans="1:7">
      <c r="A7" s="102">
        <v>5</v>
      </c>
      <c r="B7" s="102">
        <v>5</v>
      </c>
      <c r="C7" s="102">
        <v>4</v>
      </c>
      <c r="D7" s="102">
        <v>4</v>
      </c>
      <c r="E7" s="103">
        <v>24</v>
      </c>
      <c r="F7" s="103">
        <v>24</v>
      </c>
      <c r="G7" s="103">
        <v>6</v>
      </c>
    </row>
    <row r="8" spans="1:7">
      <c r="A8" s="102">
        <v>6</v>
      </c>
      <c r="B8" s="102">
        <v>4</v>
      </c>
      <c r="C8" s="102">
        <v>3</v>
      </c>
      <c r="D8" s="102">
        <v>3</v>
      </c>
      <c r="E8" s="103">
        <v>20</v>
      </c>
      <c r="F8" s="103">
        <v>20</v>
      </c>
      <c r="G8" s="103">
        <v>5</v>
      </c>
    </row>
    <row r="9" spans="1:7">
      <c r="A9" s="102">
        <v>7</v>
      </c>
      <c r="B9" s="102">
        <v>3</v>
      </c>
      <c r="C9" s="102">
        <v>2</v>
      </c>
      <c r="D9" s="102">
        <v>2</v>
      </c>
      <c r="E9" s="103">
        <v>16</v>
      </c>
      <c r="F9" s="103">
        <v>16</v>
      </c>
      <c r="G9" s="103">
        <v>4</v>
      </c>
    </row>
    <row r="10" spans="1:7">
      <c r="A10" s="102">
        <v>8</v>
      </c>
      <c r="B10" s="102">
        <v>2</v>
      </c>
      <c r="C10" s="102">
        <v>2</v>
      </c>
      <c r="D10" s="102">
        <v>2</v>
      </c>
      <c r="E10" s="103">
        <v>12</v>
      </c>
      <c r="F10" s="103">
        <v>12</v>
      </c>
      <c r="G10" s="103">
        <v>3</v>
      </c>
    </row>
    <row r="11" spans="1:7">
      <c r="A11" s="102">
        <v>9</v>
      </c>
      <c r="B11" s="102">
        <v>1</v>
      </c>
      <c r="C11" s="102">
        <v>1</v>
      </c>
      <c r="D11" s="102">
        <v>1</v>
      </c>
      <c r="E11" s="103">
        <v>8</v>
      </c>
      <c r="F11" s="103">
        <v>8</v>
      </c>
      <c r="G11" s="103">
        <v>2</v>
      </c>
    </row>
    <row r="12" spans="1:7">
      <c r="A12" s="102">
        <v>10</v>
      </c>
      <c r="B12" s="102">
        <v>1</v>
      </c>
      <c r="C12" s="102">
        <v>1</v>
      </c>
      <c r="D12" s="102">
        <v>1</v>
      </c>
      <c r="E12" s="103">
        <v>6</v>
      </c>
      <c r="F12" s="103">
        <v>6</v>
      </c>
      <c r="G12" s="103">
        <v>1</v>
      </c>
    </row>
    <row r="15" spans="1:7">
      <c r="A15" s="104" t="s">
        <v>617</v>
      </c>
      <c r="B15" s="104"/>
      <c r="C15" s="104"/>
    </row>
    <row r="16" spans="1:7">
      <c r="A16" s="104" t="s">
        <v>618</v>
      </c>
      <c r="B16" s="104"/>
      <c r="C16" s="104"/>
    </row>
    <row r="17" spans="1:4">
      <c r="A17" s="104" t="s">
        <v>619</v>
      </c>
      <c r="B17" s="104"/>
      <c r="C17" s="104"/>
    </row>
    <row r="19" spans="1:4">
      <c r="A19" s="105" t="s">
        <v>620</v>
      </c>
      <c r="B19" s="105"/>
      <c r="C19" s="105"/>
      <c r="D19" s="105"/>
    </row>
    <row r="20" spans="1:4">
      <c r="A20" s="105" t="s">
        <v>621</v>
      </c>
      <c r="B20" s="105"/>
      <c r="C20" s="105"/>
      <c r="D20" s="105"/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3F36-35BE-4184-981C-18E08D4D653F}">
  <dimension ref="A1:F59"/>
  <sheetViews>
    <sheetView workbookViewId="0">
      <selection activeCell="H4" sqref="H4"/>
    </sheetView>
  </sheetViews>
  <sheetFormatPr defaultRowHeight="13.8"/>
  <cols>
    <col min="1" max="1" width="36.796875" customWidth="1"/>
    <col min="2" max="2" width="33.296875" style="46" customWidth="1"/>
    <col min="3" max="3" width="8.69921875" customWidth="1"/>
  </cols>
  <sheetData>
    <row r="1" spans="1:6" ht="15">
      <c r="A1" s="29"/>
    </row>
    <row r="2" spans="1:6" ht="15">
      <c r="A2" s="29" t="s">
        <v>459</v>
      </c>
      <c r="B2" s="46" t="s">
        <v>587</v>
      </c>
      <c r="C2">
        <v>5</v>
      </c>
      <c r="D2">
        <v>38</v>
      </c>
      <c r="E2">
        <v>20</v>
      </c>
      <c r="F2">
        <v>1</v>
      </c>
    </row>
    <row r="3" spans="1:6" ht="15">
      <c r="A3" s="29" t="s">
        <v>578</v>
      </c>
      <c r="B3" s="46" t="s">
        <v>128</v>
      </c>
      <c r="C3">
        <v>7</v>
      </c>
      <c r="D3">
        <v>29</v>
      </c>
      <c r="E3">
        <v>15</v>
      </c>
      <c r="F3">
        <v>2</v>
      </c>
    </row>
    <row r="4" spans="1:6" ht="15">
      <c r="A4" s="29" t="s">
        <v>457</v>
      </c>
      <c r="B4" s="46" t="s">
        <v>136</v>
      </c>
      <c r="C4">
        <v>7</v>
      </c>
      <c r="D4">
        <v>21</v>
      </c>
      <c r="E4">
        <v>11</v>
      </c>
      <c r="F4">
        <v>3</v>
      </c>
    </row>
    <row r="5" spans="1:6" ht="15">
      <c r="A5" s="29" t="s">
        <v>507</v>
      </c>
      <c r="B5" s="55" t="s">
        <v>137</v>
      </c>
      <c r="C5" s="54">
        <v>6</v>
      </c>
      <c r="D5" s="54">
        <v>20</v>
      </c>
      <c r="E5" s="54">
        <v>7</v>
      </c>
      <c r="F5" s="54">
        <v>4</v>
      </c>
    </row>
    <row r="6" spans="1:6" ht="15">
      <c r="A6" s="29" t="s">
        <v>489</v>
      </c>
      <c r="B6" s="46" t="s">
        <v>42</v>
      </c>
      <c r="C6">
        <v>4</v>
      </c>
      <c r="D6">
        <v>19</v>
      </c>
      <c r="E6">
        <v>5</v>
      </c>
      <c r="F6">
        <v>5</v>
      </c>
    </row>
    <row r="7" spans="1:6" ht="15">
      <c r="A7" s="29" t="s">
        <v>480</v>
      </c>
      <c r="B7" s="46" t="s">
        <v>5</v>
      </c>
      <c r="C7">
        <v>7</v>
      </c>
      <c r="D7">
        <v>18</v>
      </c>
      <c r="E7">
        <v>4</v>
      </c>
      <c r="F7">
        <v>6</v>
      </c>
    </row>
    <row r="8" spans="1:6" ht="15">
      <c r="A8" s="29" t="s">
        <v>460</v>
      </c>
      <c r="B8" s="46" t="s">
        <v>115</v>
      </c>
      <c r="C8">
        <v>4</v>
      </c>
      <c r="D8">
        <v>17</v>
      </c>
      <c r="E8">
        <v>3</v>
      </c>
      <c r="F8">
        <v>7</v>
      </c>
    </row>
    <row r="9" spans="1:6" ht="15">
      <c r="A9" s="29" t="s">
        <v>577</v>
      </c>
      <c r="B9" s="46" t="s">
        <v>44</v>
      </c>
      <c r="C9">
        <v>8</v>
      </c>
      <c r="D9">
        <v>16</v>
      </c>
      <c r="E9">
        <v>2</v>
      </c>
      <c r="F9">
        <v>8</v>
      </c>
    </row>
    <row r="10" spans="1:6" ht="15">
      <c r="A10" s="29" t="s">
        <v>456</v>
      </c>
      <c r="B10" s="33" t="s">
        <v>9</v>
      </c>
      <c r="C10">
        <v>8</v>
      </c>
      <c r="D10">
        <v>16</v>
      </c>
      <c r="E10">
        <v>1</v>
      </c>
      <c r="F10">
        <v>8</v>
      </c>
    </row>
    <row r="11" spans="1:6" ht="15">
      <c r="A11" s="29" t="s">
        <v>486</v>
      </c>
      <c r="B11" s="46" t="s">
        <v>126</v>
      </c>
      <c r="C11">
        <v>7</v>
      </c>
      <c r="D11">
        <v>15</v>
      </c>
      <c r="E11">
        <v>1</v>
      </c>
      <c r="F11">
        <v>9</v>
      </c>
    </row>
    <row r="12" spans="1:6" ht="15">
      <c r="A12" s="29" t="s">
        <v>446</v>
      </c>
      <c r="B12" s="33" t="s">
        <v>39</v>
      </c>
      <c r="C12">
        <v>8</v>
      </c>
      <c r="D12">
        <v>8</v>
      </c>
      <c r="F12">
        <v>10</v>
      </c>
    </row>
    <row r="13" spans="1:6" ht="15">
      <c r="A13" s="29" t="s">
        <v>481</v>
      </c>
      <c r="B13" s="33" t="s">
        <v>36</v>
      </c>
      <c r="C13">
        <v>6</v>
      </c>
      <c r="D13">
        <v>6</v>
      </c>
    </row>
    <row r="14" spans="1:6" ht="15">
      <c r="A14" s="29" t="s">
        <v>580</v>
      </c>
      <c r="B14" s="33" t="s">
        <v>115</v>
      </c>
      <c r="C14">
        <v>3</v>
      </c>
      <c r="D14">
        <v>3</v>
      </c>
    </row>
    <row r="15" spans="1:6" ht="15">
      <c r="A15" s="29" t="s">
        <v>462</v>
      </c>
      <c r="B15" s="46" t="s">
        <v>27</v>
      </c>
      <c r="C15">
        <v>2</v>
      </c>
      <c r="D15">
        <v>2</v>
      </c>
    </row>
    <row r="16" spans="1:6" ht="15">
      <c r="A16" s="29" t="s">
        <v>491</v>
      </c>
      <c r="B16" s="33" t="s">
        <v>32</v>
      </c>
      <c r="C16">
        <v>2</v>
      </c>
      <c r="D16">
        <v>2</v>
      </c>
    </row>
    <row r="17" spans="1:3" ht="15.6">
      <c r="B17" s="48" t="s">
        <v>511</v>
      </c>
    </row>
    <row r="18" spans="1:3" ht="15">
      <c r="A18" s="29" t="s">
        <v>447</v>
      </c>
      <c r="B18" s="46" t="s">
        <v>44</v>
      </c>
      <c r="C18">
        <v>8</v>
      </c>
    </row>
    <row r="19" spans="1:3" ht="15">
      <c r="A19" s="29" t="s">
        <v>510</v>
      </c>
      <c r="B19" s="46" t="s">
        <v>587</v>
      </c>
      <c r="C19">
        <v>2</v>
      </c>
    </row>
    <row r="20" spans="1:3" ht="15">
      <c r="A20" s="29" t="s">
        <v>482</v>
      </c>
      <c r="B20" s="46" t="s">
        <v>587</v>
      </c>
      <c r="C20">
        <v>5</v>
      </c>
    </row>
    <row r="21" spans="1:3" ht="15">
      <c r="A21" s="29" t="s">
        <v>458</v>
      </c>
      <c r="B21" s="46" t="s">
        <v>587</v>
      </c>
      <c r="C21">
        <v>6</v>
      </c>
    </row>
    <row r="22" spans="1:3" ht="15">
      <c r="A22" s="29" t="s">
        <v>448</v>
      </c>
      <c r="B22" s="46" t="s">
        <v>587</v>
      </c>
      <c r="C22">
        <v>7</v>
      </c>
    </row>
    <row r="23" spans="1:3" ht="15">
      <c r="A23" s="29" t="s">
        <v>452</v>
      </c>
      <c r="B23" s="46" t="s">
        <v>587</v>
      </c>
      <c r="C23">
        <v>3</v>
      </c>
    </row>
    <row r="24" spans="1:3" ht="15">
      <c r="A24" s="29" t="s">
        <v>454</v>
      </c>
      <c r="B24" s="46" t="s">
        <v>587</v>
      </c>
      <c r="C24">
        <v>1</v>
      </c>
    </row>
    <row r="25" spans="1:3" ht="15">
      <c r="A25" s="29" t="s">
        <v>509</v>
      </c>
      <c r="B25" s="46" t="s">
        <v>587</v>
      </c>
      <c r="C25">
        <v>4</v>
      </c>
    </row>
    <row r="26" spans="1:3" ht="15">
      <c r="A26" s="29" t="s">
        <v>488</v>
      </c>
      <c r="B26" s="46" t="s">
        <v>587</v>
      </c>
      <c r="C26">
        <v>5</v>
      </c>
    </row>
    <row r="27" spans="1:3" ht="15">
      <c r="A27" s="29" t="s">
        <v>512</v>
      </c>
      <c r="B27" s="46" t="s">
        <v>128</v>
      </c>
      <c r="C27">
        <v>8</v>
      </c>
    </row>
    <row r="28" spans="1:3" ht="15">
      <c r="A28" s="29" t="s">
        <v>479</v>
      </c>
      <c r="B28" s="46" t="s">
        <v>128</v>
      </c>
      <c r="C28">
        <v>8</v>
      </c>
    </row>
    <row r="29" spans="1:3" ht="15">
      <c r="A29" s="29" t="s">
        <v>449</v>
      </c>
      <c r="B29" s="46" t="s">
        <v>128</v>
      </c>
      <c r="C29">
        <v>6</v>
      </c>
    </row>
    <row r="30" spans="1:3" ht="15">
      <c r="A30" s="29" t="s">
        <v>508</v>
      </c>
      <c r="B30" s="46" t="s">
        <v>42</v>
      </c>
      <c r="C30">
        <v>5</v>
      </c>
    </row>
    <row r="31" spans="1:3" ht="15">
      <c r="A31" s="29" t="s">
        <v>515</v>
      </c>
      <c r="B31" s="46" t="s">
        <v>42</v>
      </c>
      <c r="C31">
        <v>5</v>
      </c>
    </row>
    <row r="32" spans="1:3" ht="15">
      <c r="A32" s="29" t="s">
        <v>450</v>
      </c>
      <c r="B32" s="46" t="s">
        <v>42</v>
      </c>
      <c r="C32">
        <v>5</v>
      </c>
    </row>
    <row r="33" spans="1:3" ht="15">
      <c r="A33" s="29" t="s">
        <v>505</v>
      </c>
      <c r="B33" s="46" t="s">
        <v>126</v>
      </c>
      <c r="C33">
        <v>8</v>
      </c>
    </row>
    <row r="34" spans="1:3" ht="15">
      <c r="A34" s="29" t="s">
        <v>514</v>
      </c>
      <c r="B34" s="46" t="s">
        <v>115</v>
      </c>
      <c r="C34">
        <v>6</v>
      </c>
    </row>
    <row r="35" spans="1:3" ht="15">
      <c r="A35" s="29" t="s">
        <v>483</v>
      </c>
      <c r="B35" s="46" t="s">
        <v>115</v>
      </c>
      <c r="C35">
        <v>4</v>
      </c>
    </row>
    <row r="36" spans="1:3" ht="15">
      <c r="A36" s="29" t="s">
        <v>490</v>
      </c>
      <c r="B36" s="46" t="s">
        <v>115</v>
      </c>
      <c r="C36">
        <v>3</v>
      </c>
    </row>
    <row r="37" spans="1:3" ht="15">
      <c r="A37" s="29" t="s">
        <v>506</v>
      </c>
      <c r="B37" s="46" t="s">
        <v>136</v>
      </c>
      <c r="C37">
        <v>7</v>
      </c>
    </row>
    <row r="38" spans="1:3" ht="15">
      <c r="A38" s="29" t="s">
        <v>461</v>
      </c>
      <c r="B38" s="46" t="s">
        <v>136</v>
      </c>
      <c r="C38">
        <v>3</v>
      </c>
    </row>
    <row r="39" spans="1:3" ht="15">
      <c r="A39" s="33" t="s">
        <v>581</v>
      </c>
      <c r="B39" s="46" t="s">
        <v>136</v>
      </c>
      <c r="C39">
        <v>4</v>
      </c>
    </row>
    <row r="40" spans="1:3" ht="15">
      <c r="A40" s="29" t="s">
        <v>513</v>
      </c>
      <c r="B40" s="46" t="s">
        <v>5</v>
      </c>
      <c r="C40">
        <v>7</v>
      </c>
    </row>
    <row r="41" spans="1:3" ht="15">
      <c r="A41" s="29" t="s">
        <v>451</v>
      </c>
      <c r="B41" s="46" t="s">
        <v>5</v>
      </c>
      <c r="C41">
        <v>4</v>
      </c>
    </row>
    <row r="42" spans="1:3" ht="15">
      <c r="A42" s="29" t="s">
        <v>485</v>
      </c>
      <c r="B42" s="33" t="s">
        <v>9</v>
      </c>
      <c r="C42">
        <v>8</v>
      </c>
    </row>
    <row r="43" spans="1:3" ht="15">
      <c r="A43" s="29" t="s">
        <v>453</v>
      </c>
      <c r="B43" s="46" t="s">
        <v>137</v>
      </c>
      <c r="C43">
        <v>2</v>
      </c>
    </row>
    <row r="44" spans="1:3" ht="15">
      <c r="A44" s="29" t="s">
        <v>440</v>
      </c>
      <c r="B44" s="46" t="s">
        <v>137</v>
      </c>
      <c r="C44">
        <v>6</v>
      </c>
    </row>
    <row r="45" spans="1:3" ht="15">
      <c r="A45" s="29" t="s">
        <v>487</v>
      </c>
      <c r="B45" s="46" t="s">
        <v>137</v>
      </c>
      <c r="C45">
        <v>6</v>
      </c>
    </row>
    <row r="46" spans="1:3" ht="21">
      <c r="A46" s="41" t="s">
        <v>45</v>
      </c>
    </row>
    <row r="47" spans="1:3" ht="15">
      <c r="A47" s="42"/>
    </row>
    <row r="48" spans="1:3" ht="15.6">
      <c r="A48" s="24" t="s">
        <v>439</v>
      </c>
    </row>
    <row r="49" spans="1:2" ht="15.6">
      <c r="A49" s="24" t="s">
        <v>445</v>
      </c>
    </row>
    <row r="50" spans="1:2" ht="15.6">
      <c r="A50" s="24" t="s">
        <v>393</v>
      </c>
    </row>
    <row r="51" spans="1:2" ht="15.6">
      <c r="A51" s="24" t="s">
        <v>455</v>
      </c>
    </row>
    <row r="52" spans="1:2" ht="15.6">
      <c r="A52" s="24" t="s">
        <v>405</v>
      </c>
    </row>
    <row r="53" spans="1:2" ht="15.6">
      <c r="A53" s="24" t="s">
        <v>484</v>
      </c>
    </row>
    <row r="54" spans="1:2" ht="15.6">
      <c r="A54" s="24" t="s">
        <v>422</v>
      </c>
    </row>
    <row r="55" spans="1:2">
      <c r="B55" s="47"/>
    </row>
    <row r="56" spans="1:2" ht="15.6">
      <c r="A56" s="24" t="s">
        <v>406</v>
      </c>
    </row>
    <row r="57" spans="1:2" ht="15">
      <c r="A57" s="29"/>
    </row>
    <row r="58" spans="1:2" ht="15">
      <c r="A58" s="29"/>
    </row>
    <row r="59" spans="1:2">
      <c r="A59" s="25"/>
    </row>
  </sheetData>
  <autoFilter ref="A1:E331" xr:uid="{812E3F36-35BE-4184-981C-18E08D4D653F}">
    <sortState xmlns:xlrd2="http://schemas.microsoft.com/office/spreadsheetml/2017/richdata2" ref="A2:E59">
      <sortCondition descending="1" ref="D1:D331"/>
    </sortState>
  </autoFilter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1C4B-221A-47C5-AFAA-E30C3E3E40C2}">
  <dimension ref="A1:F59"/>
  <sheetViews>
    <sheetView workbookViewId="0">
      <selection activeCell="I9" sqref="I9"/>
    </sheetView>
  </sheetViews>
  <sheetFormatPr defaultRowHeight="13.8"/>
  <cols>
    <col min="1" max="1" width="50.796875" customWidth="1"/>
    <col min="2" max="2" width="22.8984375" style="46" customWidth="1"/>
  </cols>
  <sheetData>
    <row r="1" spans="1:6" ht="15">
      <c r="A1" s="29"/>
    </row>
    <row r="2" spans="1:6" ht="15">
      <c r="A2" s="29" t="s">
        <v>521</v>
      </c>
      <c r="B2" s="55" t="s">
        <v>137</v>
      </c>
      <c r="C2" s="54">
        <v>2</v>
      </c>
      <c r="D2" s="54">
        <v>40</v>
      </c>
      <c r="E2" s="54">
        <v>20</v>
      </c>
      <c r="F2" s="54">
        <v>1</v>
      </c>
    </row>
    <row r="3" spans="1:6" ht="15">
      <c r="A3" s="29" t="s">
        <v>500</v>
      </c>
      <c r="B3" s="46" t="s">
        <v>115</v>
      </c>
      <c r="C3">
        <v>6</v>
      </c>
      <c r="D3">
        <v>33</v>
      </c>
      <c r="E3">
        <v>15</v>
      </c>
      <c r="F3">
        <v>2</v>
      </c>
    </row>
    <row r="4" spans="1:6" ht="15">
      <c r="A4" s="29" t="s">
        <v>525</v>
      </c>
      <c r="B4" s="46" t="s">
        <v>128</v>
      </c>
      <c r="C4">
        <v>7</v>
      </c>
      <c r="D4">
        <v>30</v>
      </c>
      <c r="E4">
        <v>11</v>
      </c>
      <c r="F4">
        <v>3</v>
      </c>
    </row>
    <row r="5" spans="1:6" ht="15">
      <c r="A5" s="29" t="s">
        <v>516</v>
      </c>
      <c r="B5" s="46" t="s">
        <v>136</v>
      </c>
      <c r="C5">
        <v>8</v>
      </c>
      <c r="D5">
        <v>27</v>
      </c>
      <c r="E5">
        <v>7</v>
      </c>
      <c r="F5">
        <v>4</v>
      </c>
    </row>
    <row r="6" spans="1:6" ht="15">
      <c r="A6" s="29" t="s">
        <v>526</v>
      </c>
      <c r="B6" s="46" t="s">
        <v>135</v>
      </c>
      <c r="C6">
        <v>6</v>
      </c>
      <c r="D6">
        <v>23</v>
      </c>
      <c r="E6">
        <v>5</v>
      </c>
      <c r="F6">
        <v>5</v>
      </c>
    </row>
    <row r="7" spans="1:6" ht="15">
      <c r="A7" s="29" t="s">
        <v>517</v>
      </c>
      <c r="B7" s="46" t="s">
        <v>42</v>
      </c>
      <c r="C7">
        <v>7</v>
      </c>
      <c r="D7">
        <v>19</v>
      </c>
      <c r="E7">
        <v>4</v>
      </c>
      <c r="F7">
        <v>6</v>
      </c>
    </row>
    <row r="8" spans="1:6" ht="15">
      <c r="A8" s="29" t="s">
        <v>519</v>
      </c>
      <c r="B8" s="46" t="s">
        <v>587</v>
      </c>
      <c r="C8">
        <v>5</v>
      </c>
      <c r="D8">
        <v>14</v>
      </c>
      <c r="E8">
        <v>3</v>
      </c>
      <c r="F8">
        <v>7</v>
      </c>
    </row>
    <row r="9" spans="1:6" ht="15">
      <c r="A9" s="29" t="s">
        <v>494</v>
      </c>
      <c r="B9" s="33" t="s">
        <v>28</v>
      </c>
      <c r="C9">
        <v>5</v>
      </c>
      <c r="D9">
        <v>11</v>
      </c>
      <c r="E9">
        <v>2</v>
      </c>
      <c r="F9">
        <v>8</v>
      </c>
    </row>
    <row r="10" spans="1:6" ht="15">
      <c r="A10" s="43" t="s">
        <v>579</v>
      </c>
      <c r="B10" s="33" t="s">
        <v>44</v>
      </c>
      <c r="C10">
        <v>8</v>
      </c>
      <c r="D10">
        <v>8</v>
      </c>
      <c r="E10">
        <v>1</v>
      </c>
      <c r="F10">
        <v>9</v>
      </c>
    </row>
    <row r="11" spans="1:6" ht="15">
      <c r="A11" s="29" t="s">
        <v>520</v>
      </c>
      <c r="B11" s="46" t="s">
        <v>125</v>
      </c>
      <c r="C11">
        <v>3</v>
      </c>
      <c r="D11">
        <v>7</v>
      </c>
      <c r="E11">
        <v>1</v>
      </c>
      <c r="F11">
        <v>10</v>
      </c>
    </row>
    <row r="12" spans="1:6" ht="15">
      <c r="A12" s="29" t="s">
        <v>493</v>
      </c>
      <c r="B12" s="33" t="s">
        <v>126</v>
      </c>
      <c r="C12">
        <v>6</v>
      </c>
      <c r="D12">
        <v>6</v>
      </c>
    </row>
    <row r="13" spans="1:6" ht="15">
      <c r="A13" s="29" t="s">
        <v>527</v>
      </c>
      <c r="B13" s="46" t="s">
        <v>584</v>
      </c>
      <c r="C13">
        <v>5</v>
      </c>
      <c r="D13">
        <v>5</v>
      </c>
    </row>
    <row r="14" spans="1:6" ht="15">
      <c r="A14" s="29" t="s">
        <v>502</v>
      </c>
      <c r="B14" s="33" t="s">
        <v>133</v>
      </c>
      <c r="C14">
        <v>4</v>
      </c>
      <c r="D14">
        <v>4</v>
      </c>
    </row>
    <row r="15" spans="1:6" ht="15">
      <c r="A15" s="29" t="s">
        <v>522</v>
      </c>
      <c r="B15" s="46" t="s">
        <v>586</v>
      </c>
      <c r="C15">
        <v>1</v>
      </c>
      <c r="D15">
        <v>1</v>
      </c>
    </row>
    <row r="16" spans="1:6" ht="15.6">
      <c r="B16" s="48" t="s">
        <v>413</v>
      </c>
    </row>
    <row r="17" spans="1:3" ht="15">
      <c r="A17" s="29" t="s">
        <v>477</v>
      </c>
      <c r="B17" s="46" t="s">
        <v>587</v>
      </c>
      <c r="C17">
        <v>2</v>
      </c>
    </row>
    <row r="18" spans="1:3" ht="15">
      <c r="A18" s="33">
        <v>8</v>
      </c>
      <c r="B18" s="46" t="s">
        <v>587</v>
      </c>
      <c r="C18">
        <v>1</v>
      </c>
    </row>
    <row r="19" spans="1:3" ht="15">
      <c r="A19" s="29" t="s">
        <v>518</v>
      </c>
      <c r="B19" s="46" t="s">
        <v>587</v>
      </c>
      <c r="C19">
        <v>6</v>
      </c>
    </row>
    <row r="20" spans="1:3" ht="15">
      <c r="A20" s="29" t="s">
        <v>471</v>
      </c>
      <c r="B20" s="46" t="s">
        <v>128</v>
      </c>
      <c r="C20">
        <v>8</v>
      </c>
    </row>
    <row r="21" spans="1:3" ht="15">
      <c r="A21" s="29" t="s">
        <v>498</v>
      </c>
      <c r="B21" s="46" t="s">
        <v>128</v>
      </c>
      <c r="C21">
        <v>8</v>
      </c>
    </row>
    <row r="22" spans="1:3" ht="15">
      <c r="A22" s="29" t="s">
        <v>499</v>
      </c>
      <c r="B22" s="46" t="s">
        <v>128</v>
      </c>
      <c r="C22">
        <v>7</v>
      </c>
    </row>
    <row r="23" spans="1:3" ht="15">
      <c r="A23" s="29" t="s">
        <v>466</v>
      </c>
      <c r="B23" s="46" t="s">
        <v>42</v>
      </c>
      <c r="C23">
        <v>5</v>
      </c>
    </row>
    <row r="24" spans="1:3" ht="15">
      <c r="A24" s="29" t="s">
        <v>478</v>
      </c>
      <c r="B24" s="46" t="s">
        <v>42</v>
      </c>
      <c r="C24">
        <v>1</v>
      </c>
    </row>
    <row r="25" spans="1:3" ht="15">
      <c r="A25" s="29" t="s">
        <v>495</v>
      </c>
      <c r="B25" s="46" t="s">
        <v>42</v>
      </c>
      <c r="C25">
        <v>4</v>
      </c>
    </row>
    <row r="26" spans="1:3" ht="15">
      <c r="A26" s="29" t="s">
        <v>504</v>
      </c>
      <c r="B26" s="46" t="s">
        <v>42</v>
      </c>
      <c r="C26">
        <v>2</v>
      </c>
    </row>
    <row r="27" spans="1:3" ht="15">
      <c r="A27" s="29" t="s">
        <v>467</v>
      </c>
      <c r="B27" s="46" t="s">
        <v>125</v>
      </c>
      <c r="C27">
        <v>4</v>
      </c>
    </row>
    <row r="28" spans="1:3" ht="15">
      <c r="A28" s="29" t="s">
        <v>463</v>
      </c>
      <c r="B28" s="46" t="s">
        <v>115</v>
      </c>
      <c r="C28">
        <v>8</v>
      </c>
    </row>
    <row r="29" spans="1:3" ht="15">
      <c r="A29" s="29" t="s">
        <v>465</v>
      </c>
      <c r="B29" s="46" t="s">
        <v>115</v>
      </c>
      <c r="C29">
        <v>6</v>
      </c>
    </row>
    <row r="30" spans="1:3" ht="15">
      <c r="A30" s="29" t="s">
        <v>476</v>
      </c>
      <c r="B30" s="46" t="s">
        <v>115</v>
      </c>
      <c r="C30">
        <v>3</v>
      </c>
    </row>
    <row r="31" spans="1:3" ht="15">
      <c r="A31" s="29" t="s">
        <v>492</v>
      </c>
      <c r="B31" s="46" t="s">
        <v>115</v>
      </c>
      <c r="C31">
        <v>7</v>
      </c>
    </row>
    <row r="32" spans="1:3" ht="15">
      <c r="A32" s="29" t="s">
        <v>496</v>
      </c>
      <c r="B32" s="46" t="s">
        <v>115</v>
      </c>
      <c r="C32">
        <v>3</v>
      </c>
    </row>
    <row r="33" spans="1:3" ht="15">
      <c r="A33" s="29" t="s">
        <v>444</v>
      </c>
      <c r="B33" s="46" t="s">
        <v>135</v>
      </c>
      <c r="C33">
        <v>5</v>
      </c>
    </row>
    <row r="34" spans="1:3" ht="15">
      <c r="A34" s="29" t="s">
        <v>585</v>
      </c>
      <c r="B34" s="46" t="s">
        <v>135</v>
      </c>
      <c r="C34">
        <v>4</v>
      </c>
    </row>
    <row r="35" spans="1:3" ht="15">
      <c r="A35" s="29" t="s">
        <v>524</v>
      </c>
      <c r="B35" s="46" t="s">
        <v>135</v>
      </c>
      <c r="C35">
        <v>8</v>
      </c>
    </row>
    <row r="36" spans="1:3" ht="15">
      <c r="A36" s="29" t="s">
        <v>469</v>
      </c>
      <c r="B36" s="46" t="s">
        <v>136</v>
      </c>
      <c r="C36">
        <v>2</v>
      </c>
    </row>
    <row r="37" spans="1:3" ht="15">
      <c r="A37" s="29" t="s">
        <v>472</v>
      </c>
      <c r="B37" s="46" t="s">
        <v>136</v>
      </c>
      <c r="C37">
        <v>7</v>
      </c>
    </row>
    <row r="38" spans="1:3" ht="15">
      <c r="A38" s="29" t="s">
        <v>474</v>
      </c>
      <c r="B38" s="46" t="s">
        <v>136</v>
      </c>
      <c r="C38">
        <v>5</v>
      </c>
    </row>
    <row r="39" spans="1:3" ht="15">
      <c r="A39" s="29" t="s">
        <v>501</v>
      </c>
      <c r="B39" s="46" t="s">
        <v>136</v>
      </c>
      <c r="C39">
        <v>5</v>
      </c>
    </row>
    <row r="40" spans="1:3" ht="15">
      <c r="A40" s="29" t="s">
        <v>473</v>
      </c>
      <c r="B40" s="33" t="s">
        <v>28</v>
      </c>
      <c r="C40">
        <v>6</v>
      </c>
    </row>
    <row r="41" spans="1:3" ht="15">
      <c r="A41" s="29" t="s">
        <v>441</v>
      </c>
      <c r="B41" s="46" t="s">
        <v>137</v>
      </c>
      <c r="C41">
        <v>8</v>
      </c>
    </row>
    <row r="42" spans="1:3" ht="15">
      <c r="A42" s="29" t="s">
        <v>442</v>
      </c>
      <c r="B42" s="46" t="s">
        <v>137</v>
      </c>
      <c r="C42">
        <v>7</v>
      </c>
    </row>
    <row r="43" spans="1:3" ht="15">
      <c r="A43" s="29" t="s">
        <v>443</v>
      </c>
      <c r="B43" s="46" t="s">
        <v>137</v>
      </c>
      <c r="C43">
        <v>6</v>
      </c>
    </row>
    <row r="44" spans="1:3" ht="15">
      <c r="A44" s="29" t="s">
        <v>464</v>
      </c>
      <c r="B44" s="46" t="s">
        <v>137</v>
      </c>
      <c r="C44">
        <v>7</v>
      </c>
    </row>
    <row r="45" spans="1:3" ht="15">
      <c r="A45" s="29" t="s">
        <v>468</v>
      </c>
      <c r="B45" s="46" t="s">
        <v>137</v>
      </c>
      <c r="C45">
        <v>3</v>
      </c>
    </row>
    <row r="46" spans="1:3" ht="15">
      <c r="A46" s="29" t="s">
        <v>475</v>
      </c>
      <c r="B46" s="46" t="s">
        <v>137</v>
      </c>
      <c r="C46">
        <v>4</v>
      </c>
    </row>
    <row r="47" spans="1:3" ht="15">
      <c r="A47" s="29" t="s">
        <v>503</v>
      </c>
      <c r="B47" s="46" t="s">
        <v>137</v>
      </c>
      <c r="C47">
        <v>3</v>
      </c>
    </row>
    <row r="48" spans="1:3" ht="21">
      <c r="A48" s="41" t="s">
        <v>45</v>
      </c>
    </row>
    <row r="49" spans="1:1" ht="15.6">
      <c r="A49" s="24" t="s">
        <v>388</v>
      </c>
    </row>
    <row r="50" spans="1:1" ht="15.6">
      <c r="A50" s="24" t="s">
        <v>398</v>
      </c>
    </row>
    <row r="51" spans="1:1" ht="15.6">
      <c r="A51" s="24" t="s">
        <v>470</v>
      </c>
    </row>
    <row r="52" spans="1:1" ht="15.6">
      <c r="A52" s="24" t="s">
        <v>497</v>
      </c>
    </row>
    <row r="53" spans="1:1" ht="15.6">
      <c r="A53" s="24" t="s">
        <v>431</v>
      </c>
    </row>
    <row r="54" spans="1:1" ht="15.6">
      <c r="A54" s="24" t="s">
        <v>523</v>
      </c>
    </row>
    <row r="56" spans="1:1" ht="15">
      <c r="A56" s="29" t="s">
        <v>406</v>
      </c>
    </row>
    <row r="57" spans="1:1" ht="15">
      <c r="A57" s="29"/>
    </row>
    <row r="58" spans="1:1" ht="15">
      <c r="A58" s="29"/>
    </row>
    <row r="59" spans="1:1">
      <c r="A59" s="25"/>
    </row>
  </sheetData>
  <autoFilter ref="A1:E333" xr:uid="{42841C4B-221A-47C5-AFAA-E30C3E3E40C2}">
    <sortState xmlns:xlrd2="http://schemas.microsoft.com/office/spreadsheetml/2017/richdata2" ref="A2:E333">
      <sortCondition descending="1" ref="D1:D333"/>
    </sortState>
  </autoFilter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51024-A203-44AF-9649-6EB3EC2E74DC}">
  <dimension ref="A1:F26"/>
  <sheetViews>
    <sheetView workbookViewId="0">
      <selection activeCell="D11" sqref="D11"/>
    </sheetView>
  </sheetViews>
  <sheetFormatPr defaultRowHeight="13.8"/>
  <cols>
    <col min="1" max="1" width="50.796875" customWidth="1"/>
    <col min="2" max="2" width="21.5" style="46" customWidth="1"/>
  </cols>
  <sheetData>
    <row r="1" spans="1:6" ht="15.6">
      <c r="A1" s="29" t="s">
        <v>386</v>
      </c>
    </row>
    <row r="2" spans="1:6" ht="15">
      <c r="A2" s="29" t="s">
        <v>423</v>
      </c>
      <c r="B2" s="33" t="s">
        <v>44</v>
      </c>
      <c r="C2">
        <v>8</v>
      </c>
      <c r="D2" s="54">
        <v>16</v>
      </c>
      <c r="E2">
        <v>20</v>
      </c>
      <c r="F2">
        <f>SUM(D2:E2)</f>
        <v>36</v>
      </c>
    </row>
    <row r="3" spans="1:6" ht="15">
      <c r="A3" s="29" t="s">
        <v>394</v>
      </c>
      <c r="B3" s="33" t="s">
        <v>42</v>
      </c>
      <c r="C3">
        <v>7</v>
      </c>
      <c r="D3" s="54">
        <v>16</v>
      </c>
      <c r="E3">
        <v>20</v>
      </c>
      <c r="F3">
        <f t="shared" ref="F3:F12" si="0">SUM(D3:E3)</f>
        <v>36</v>
      </c>
    </row>
    <row r="4" spans="1:6" ht="15">
      <c r="A4" s="29" t="s">
        <v>425</v>
      </c>
      <c r="B4" s="33" t="s">
        <v>115</v>
      </c>
      <c r="C4">
        <v>6</v>
      </c>
      <c r="D4" s="54">
        <v>16</v>
      </c>
      <c r="E4">
        <v>20</v>
      </c>
      <c r="F4">
        <f t="shared" si="0"/>
        <v>36</v>
      </c>
    </row>
    <row r="5" spans="1:6" ht="15">
      <c r="A5" s="29" t="s">
        <v>424</v>
      </c>
      <c r="B5" s="33" t="s">
        <v>587</v>
      </c>
      <c r="C5">
        <v>7</v>
      </c>
      <c r="D5">
        <v>14</v>
      </c>
      <c r="E5">
        <v>15</v>
      </c>
      <c r="F5">
        <f t="shared" si="0"/>
        <v>29</v>
      </c>
    </row>
    <row r="6" spans="1:6" ht="15">
      <c r="A6" s="29" t="s">
        <v>407</v>
      </c>
      <c r="B6" s="33" t="s">
        <v>5</v>
      </c>
      <c r="C6">
        <v>8</v>
      </c>
      <c r="D6" s="54">
        <v>8</v>
      </c>
      <c r="E6">
        <v>11</v>
      </c>
      <c r="F6">
        <f t="shared" si="0"/>
        <v>19</v>
      </c>
    </row>
    <row r="7" spans="1:6" ht="15">
      <c r="A7" s="29" t="s">
        <v>408</v>
      </c>
      <c r="B7" s="33" t="s">
        <v>128</v>
      </c>
      <c r="C7">
        <v>7</v>
      </c>
      <c r="D7">
        <v>7</v>
      </c>
      <c r="E7">
        <v>7</v>
      </c>
      <c r="F7">
        <f t="shared" si="0"/>
        <v>14</v>
      </c>
    </row>
    <row r="8" spans="1:6" ht="15">
      <c r="A8" s="29" t="s">
        <v>409</v>
      </c>
      <c r="B8" s="33" t="s">
        <v>135</v>
      </c>
      <c r="C8">
        <v>6</v>
      </c>
      <c r="D8" s="54">
        <v>6</v>
      </c>
      <c r="E8">
        <v>5</v>
      </c>
      <c r="F8">
        <f t="shared" si="0"/>
        <v>11</v>
      </c>
    </row>
    <row r="9" spans="1:6" ht="15">
      <c r="A9" s="29" t="s">
        <v>396</v>
      </c>
      <c r="B9" s="33" t="s">
        <v>28</v>
      </c>
      <c r="C9">
        <v>5</v>
      </c>
      <c r="D9">
        <v>5</v>
      </c>
      <c r="E9">
        <v>4</v>
      </c>
      <c r="F9">
        <f t="shared" si="0"/>
        <v>9</v>
      </c>
    </row>
    <row r="10" spans="1:6" ht="15">
      <c r="A10" s="29" t="s">
        <v>426</v>
      </c>
      <c r="B10" s="33" t="s">
        <v>589</v>
      </c>
      <c r="C10">
        <v>5</v>
      </c>
      <c r="D10">
        <v>5</v>
      </c>
      <c r="E10">
        <v>3</v>
      </c>
      <c r="F10">
        <f t="shared" si="0"/>
        <v>8</v>
      </c>
    </row>
    <row r="11" spans="1:6" ht="15">
      <c r="A11" s="29" t="s">
        <v>428</v>
      </c>
      <c r="B11" s="33" t="s">
        <v>588</v>
      </c>
      <c r="C11">
        <v>3</v>
      </c>
      <c r="D11" s="54">
        <v>3</v>
      </c>
      <c r="E11">
        <v>2</v>
      </c>
      <c r="F11">
        <f t="shared" si="0"/>
        <v>5</v>
      </c>
    </row>
    <row r="12" spans="1:6" ht="15">
      <c r="A12" s="29" t="s">
        <v>429</v>
      </c>
      <c r="B12" s="33" t="s">
        <v>430</v>
      </c>
      <c r="C12">
        <v>2</v>
      </c>
      <c r="D12">
        <v>2</v>
      </c>
      <c r="E12">
        <v>1</v>
      </c>
      <c r="F12">
        <f t="shared" si="0"/>
        <v>3</v>
      </c>
    </row>
    <row r="13" spans="1:6" ht="15">
      <c r="A13" s="29" t="s">
        <v>576</v>
      </c>
      <c r="B13" s="46" t="s">
        <v>44</v>
      </c>
      <c r="C13">
        <v>8</v>
      </c>
    </row>
    <row r="14" spans="1:6" ht="15">
      <c r="A14" s="29" t="s">
        <v>411</v>
      </c>
      <c r="B14" s="33" t="s">
        <v>587</v>
      </c>
      <c r="C14">
        <v>4</v>
      </c>
    </row>
    <row r="15" spans="1:6" ht="15">
      <c r="A15" s="29" t="s">
        <v>412</v>
      </c>
      <c r="B15" s="33" t="s">
        <v>587</v>
      </c>
      <c r="C15">
        <v>3</v>
      </c>
    </row>
    <row r="16" spans="1:6" ht="15">
      <c r="A16" s="29" t="s">
        <v>410</v>
      </c>
      <c r="B16" s="33" t="s">
        <v>42</v>
      </c>
      <c r="C16">
        <v>5</v>
      </c>
    </row>
    <row r="17" spans="1:3" ht="15">
      <c r="A17" s="29" t="s">
        <v>427</v>
      </c>
      <c r="B17" s="33" t="s">
        <v>42</v>
      </c>
      <c r="C17">
        <v>4</v>
      </c>
    </row>
    <row r="18" spans="1:3" ht="15">
      <c r="A18" s="29" t="s">
        <v>395</v>
      </c>
      <c r="B18" s="33" t="s">
        <v>115</v>
      </c>
      <c r="C18">
        <v>6</v>
      </c>
    </row>
    <row r="19" spans="1:3" ht="15">
      <c r="A19" s="29" t="s">
        <v>397</v>
      </c>
      <c r="B19" s="33" t="s">
        <v>115</v>
      </c>
      <c r="C19">
        <v>4</v>
      </c>
    </row>
    <row r="20" spans="1:3" ht="15">
      <c r="A20" s="29" t="s">
        <v>406</v>
      </c>
    </row>
    <row r="21" spans="1:3" ht="15.6">
      <c r="A21" s="24" t="s">
        <v>405</v>
      </c>
    </row>
    <row r="22" spans="1:3" ht="15.6">
      <c r="A22" s="24" t="s">
        <v>393</v>
      </c>
    </row>
    <row r="23" spans="1:3" ht="15.6">
      <c r="A23" s="24" t="s">
        <v>422</v>
      </c>
    </row>
    <row r="24" spans="1:3" ht="21">
      <c r="A24" s="41" t="s">
        <v>387</v>
      </c>
    </row>
    <row r="25" spans="1:3" ht="15">
      <c r="A25" s="29"/>
    </row>
    <row r="26" spans="1:3" ht="15">
      <c r="A26" s="29"/>
    </row>
  </sheetData>
  <autoFilter ref="A1:E333" xr:uid="{2CD51024-A203-44AF-9649-6EB3EC2E74DC}">
    <sortState xmlns:xlrd2="http://schemas.microsoft.com/office/spreadsheetml/2017/richdata2" ref="A2:E333">
      <sortCondition descending="1" ref="D1:D333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7429F-7D7A-4203-83C0-8B5C79DE8A88}">
  <dimension ref="A1:K49"/>
  <sheetViews>
    <sheetView topLeftCell="A31" workbookViewId="0">
      <selection activeCell="K9" sqref="K9"/>
    </sheetView>
  </sheetViews>
  <sheetFormatPr defaultColWidth="21.69921875" defaultRowHeight="13.8"/>
  <cols>
    <col min="4" max="4" width="20.19921875" style="32" customWidth="1"/>
    <col min="5" max="5" width="19.09765625" customWidth="1"/>
    <col min="6" max="6" width="4.3984375" customWidth="1"/>
    <col min="7" max="7" width="5.69921875" customWidth="1"/>
    <col min="8" max="8" width="5.3984375" customWidth="1"/>
    <col min="9" max="9" width="5.8984375" style="39" customWidth="1"/>
    <col min="10" max="10" width="5.5" customWidth="1"/>
    <col min="11" max="11" width="5.796875" customWidth="1"/>
  </cols>
  <sheetData>
    <row r="1" spans="1:11" ht="15">
      <c r="A1" s="29"/>
      <c r="D1"/>
      <c r="E1" s="27"/>
    </row>
    <row r="2" spans="1:11" ht="15">
      <c r="A2" s="26">
        <v>1</v>
      </c>
      <c r="B2" s="27" t="s">
        <v>181</v>
      </c>
      <c r="C2" s="27" t="s">
        <v>182</v>
      </c>
      <c r="D2" s="27" t="s">
        <v>183</v>
      </c>
      <c r="E2" s="27"/>
      <c r="F2">
        <v>8</v>
      </c>
      <c r="G2">
        <v>66</v>
      </c>
      <c r="H2">
        <v>8</v>
      </c>
      <c r="I2" s="39">
        <v>20</v>
      </c>
      <c r="J2" s="36">
        <v>20</v>
      </c>
      <c r="K2">
        <f>SUM(I2:J2)</f>
        <v>40</v>
      </c>
    </row>
    <row r="3" spans="1:11" ht="15">
      <c r="A3" s="26">
        <v>5</v>
      </c>
      <c r="B3" s="27" t="s">
        <v>283</v>
      </c>
      <c r="C3" s="27" t="s">
        <v>284</v>
      </c>
      <c r="D3" s="27" t="s">
        <v>285</v>
      </c>
      <c r="E3" s="27"/>
      <c r="F3">
        <v>4</v>
      </c>
      <c r="G3">
        <v>57</v>
      </c>
      <c r="H3">
        <v>7</v>
      </c>
      <c r="I3" s="39">
        <v>15</v>
      </c>
      <c r="J3" s="36">
        <v>15</v>
      </c>
      <c r="K3">
        <f t="shared" ref="K3:K6" si="0">SUM(I3:J3)</f>
        <v>30</v>
      </c>
    </row>
    <row r="4" spans="1:11" ht="15">
      <c r="A4" s="26">
        <v>4</v>
      </c>
      <c r="B4" s="27" t="s">
        <v>189</v>
      </c>
      <c r="C4" s="27" t="s">
        <v>185</v>
      </c>
      <c r="D4" s="27" t="s">
        <v>190</v>
      </c>
      <c r="E4" s="27"/>
      <c r="F4">
        <v>5</v>
      </c>
      <c r="G4">
        <v>29</v>
      </c>
      <c r="H4">
        <v>6</v>
      </c>
      <c r="I4" s="39">
        <v>11</v>
      </c>
      <c r="J4" s="36">
        <v>11</v>
      </c>
      <c r="K4">
        <f t="shared" si="0"/>
        <v>22</v>
      </c>
    </row>
    <row r="5" spans="1:11" ht="15">
      <c r="A5" s="26">
        <v>3</v>
      </c>
      <c r="B5" s="27" t="s">
        <v>187</v>
      </c>
      <c r="C5" s="27" t="s">
        <v>182</v>
      </c>
      <c r="D5" s="27" t="s">
        <v>188</v>
      </c>
      <c r="E5" s="27"/>
      <c r="F5">
        <v>6</v>
      </c>
      <c r="G5">
        <v>10</v>
      </c>
      <c r="H5">
        <v>5</v>
      </c>
      <c r="I5" s="39">
        <v>7</v>
      </c>
      <c r="K5">
        <f t="shared" si="0"/>
        <v>7</v>
      </c>
    </row>
    <row r="6" spans="1:11" ht="15">
      <c r="A6" s="26">
        <v>2</v>
      </c>
      <c r="B6" s="27" t="s">
        <v>334</v>
      </c>
      <c r="C6" s="27" t="s">
        <v>229</v>
      </c>
      <c r="D6" s="27" t="s">
        <v>335</v>
      </c>
      <c r="F6">
        <v>7</v>
      </c>
      <c r="G6">
        <v>7</v>
      </c>
      <c r="H6">
        <v>4</v>
      </c>
      <c r="I6" s="39">
        <v>5</v>
      </c>
      <c r="K6">
        <f t="shared" si="0"/>
        <v>5</v>
      </c>
    </row>
    <row r="7" spans="1:11" ht="15">
      <c r="A7" s="26">
        <v>5</v>
      </c>
      <c r="B7" s="27" t="s">
        <v>231</v>
      </c>
      <c r="C7" s="27" t="s">
        <v>232</v>
      </c>
      <c r="D7" s="27" t="s">
        <v>233</v>
      </c>
      <c r="E7" s="27"/>
      <c r="F7">
        <v>4</v>
      </c>
    </row>
    <row r="8" spans="1:11" ht="15">
      <c r="A8" s="26">
        <v>2</v>
      </c>
      <c r="B8" s="27" t="s">
        <v>145</v>
      </c>
      <c r="C8" s="27" t="s">
        <v>146</v>
      </c>
      <c r="D8" s="27" t="s">
        <v>147</v>
      </c>
      <c r="E8" s="27"/>
      <c r="F8">
        <v>7</v>
      </c>
    </row>
    <row r="9" spans="1:11" ht="15">
      <c r="A9" s="28"/>
      <c r="B9" s="27" t="s">
        <v>196</v>
      </c>
      <c r="C9" s="27" t="s">
        <v>197</v>
      </c>
      <c r="D9" s="27" t="s">
        <v>198</v>
      </c>
      <c r="E9" s="27"/>
      <c r="F9">
        <v>2</v>
      </c>
    </row>
    <row r="10" spans="1:11" ht="15">
      <c r="A10" s="26">
        <v>3</v>
      </c>
      <c r="B10" s="27" t="s">
        <v>278</v>
      </c>
      <c r="C10" s="27" t="s">
        <v>279</v>
      </c>
      <c r="D10" s="27" t="s">
        <v>280</v>
      </c>
      <c r="E10" s="27"/>
      <c r="F10">
        <v>6</v>
      </c>
    </row>
    <row r="11" spans="1:11" ht="15">
      <c r="A11" s="26">
        <v>4</v>
      </c>
      <c r="B11" s="27" t="s">
        <v>281</v>
      </c>
      <c r="C11" s="27" t="s">
        <v>279</v>
      </c>
      <c r="D11" s="27" t="s">
        <v>282</v>
      </c>
      <c r="E11" s="27"/>
      <c r="F11">
        <v>5</v>
      </c>
    </row>
    <row r="12" spans="1:11" ht="15">
      <c r="A12" s="26">
        <v>6</v>
      </c>
      <c r="B12" s="27" t="s">
        <v>286</v>
      </c>
      <c r="C12" s="27" t="s">
        <v>287</v>
      </c>
      <c r="D12" s="27" t="s">
        <v>288</v>
      </c>
      <c r="F12">
        <v>3</v>
      </c>
    </row>
    <row r="13" spans="1:11" ht="15">
      <c r="A13" s="28"/>
      <c r="B13" s="27" t="s">
        <v>289</v>
      </c>
      <c r="C13" s="27" t="s">
        <v>290</v>
      </c>
      <c r="D13" s="27" t="s">
        <v>291</v>
      </c>
      <c r="F13">
        <v>2</v>
      </c>
    </row>
    <row r="14" spans="1:11" ht="15">
      <c r="A14" s="26">
        <v>1</v>
      </c>
      <c r="B14" s="27" t="s">
        <v>220</v>
      </c>
      <c r="C14" s="27" t="s">
        <v>221</v>
      </c>
      <c r="D14" s="27" t="s">
        <v>222</v>
      </c>
      <c r="E14" s="27"/>
      <c r="F14">
        <v>8</v>
      </c>
    </row>
    <row r="15" spans="1:11" ht="15">
      <c r="A15" s="26">
        <v>3</v>
      </c>
      <c r="B15" s="27" t="s">
        <v>226</v>
      </c>
      <c r="C15" s="27" t="s">
        <v>149</v>
      </c>
      <c r="D15" s="27" t="s">
        <v>227</v>
      </c>
      <c r="E15" s="27"/>
      <c r="F15">
        <v>6</v>
      </c>
    </row>
    <row r="16" spans="1:11" ht="15">
      <c r="A16" s="26">
        <v>1</v>
      </c>
      <c r="B16" s="27" t="s">
        <v>331</v>
      </c>
      <c r="C16" s="27" t="s">
        <v>332</v>
      </c>
      <c r="D16" s="27" t="s">
        <v>333</v>
      </c>
      <c r="F16">
        <v>8</v>
      </c>
    </row>
    <row r="17" spans="1:6" ht="15">
      <c r="A17" s="26">
        <v>3</v>
      </c>
      <c r="B17" s="27" t="s">
        <v>336</v>
      </c>
      <c r="C17" s="27" t="s">
        <v>337</v>
      </c>
      <c r="D17" s="27" t="s">
        <v>338</v>
      </c>
      <c r="F17">
        <v>6</v>
      </c>
    </row>
    <row r="18" spans="1:6" ht="15">
      <c r="A18" s="26">
        <v>6</v>
      </c>
      <c r="B18" s="27" t="s">
        <v>345</v>
      </c>
      <c r="C18" s="27" t="s">
        <v>346</v>
      </c>
      <c r="D18" s="27" t="s">
        <v>347</v>
      </c>
      <c r="F18">
        <v>3</v>
      </c>
    </row>
    <row r="19" spans="1:6" ht="15">
      <c r="A19" s="26">
        <v>3</v>
      </c>
      <c r="B19" s="27" t="s">
        <v>148</v>
      </c>
      <c r="C19" s="27" t="s">
        <v>149</v>
      </c>
      <c r="D19" s="27" t="s">
        <v>150</v>
      </c>
      <c r="E19" s="27"/>
      <c r="F19">
        <v>6</v>
      </c>
    </row>
    <row r="20" spans="1:6" ht="15">
      <c r="A20" s="26">
        <v>1</v>
      </c>
      <c r="B20" s="27" t="s">
        <v>142</v>
      </c>
      <c r="C20" s="27" t="s">
        <v>143</v>
      </c>
      <c r="D20" s="27" t="s">
        <v>144</v>
      </c>
      <c r="E20" s="27"/>
      <c r="F20">
        <v>8</v>
      </c>
    </row>
    <row r="21" spans="1:6" ht="15">
      <c r="A21" s="26">
        <v>6</v>
      </c>
      <c r="B21" s="27" t="s">
        <v>194</v>
      </c>
      <c r="C21" s="27" t="s">
        <v>182</v>
      </c>
      <c r="D21" s="27" t="s">
        <v>195</v>
      </c>
      <c r="E21" s="27"/>
      <c r="F21">
        <v>3</v>
      </c>
    </row>
    <row r="22" spans="1:6" ht="15">
      <c r="A22" s="26">
        <v>5</v>
      </c>
      <c r="B22" s="27" t="s">
        <v>191</v>
      </c>
      <c r="C22" s="27" t="s">
        <v>192</v>
      </c>
      <c r="D22" s="27" t="s">
        <v>193</v>
      </c>
      <c r="E22" s="27"/>
      <c r="F22">
        <v>4</v>
      </c>
    </row>
    <row r="23" spans="1:6" ht="15">
      <c r="A23" s="28"/>
      <c r="B23" s="27" t="s">
        <v>292</v>
      </c>
      <c r="C23" s="27" t="s">
        <v>293</v>
      </c>
      <c r="D23" s="27" t="s">
        <v>294</v>
      </c>
      <c r="F23">
        <v>1</v>
      </c>
    </row>
    <row r="24" spans="1:6" ht="15">
      <c r="A24" s="26">
        <v>2</v>
      </c>
      <c r="B24" s="27" t="s">
        <v>223</v>
      </c>
      <c r="C24" s="27" t="s">
        <v>224</v>
      </c>
      <c r="D24" s="27" t="s">
        <v>225</v>
      </c>
      <c r="E24" s="27"/>
      <c r="F24">
        <v>7</v>
      </c>
    </row>
    <row r="25" spans="1:6" ht="15">
      <c r="A25" s="26">
        <v>4</v>
      </c>
      <c r="B25" s="27" t="s">
        <v>228</v>
      </c>
      <c r="C25" s="27" t="s">
        <v>229</v>
      </c>
      <c r="D25" s="27" t="s">
        <v>230</v>
      </c>
      <c r="E25" s="27"/>
      <c r="F25">
        <v>5</v>
      </c>
    </row>
    <row r="26" spans="1:6" ht="15">
      <c r="A26" s="26">
        <v>6</v>
      </c>
      <c r="B26" s="27" t="s">
        <v>234</v>
      </c>
      <c r="C26" s="27" t="s">
        <v>235</v>
      </c>
      <c r="D26" s="27" t="s">
        <v>236</v>
      </c>
      <c r="E26" s="27"/>
      <c r="F26">
        <v>3</v>
      </c>
    </row>
    <row r="27" spans="1:6" ht="15">
      <c r="A27" s="26">
        <v>4</v>
      </c>
      <c r="B27" s="27" t="s">
        <v>339</v>
      </c>
      <c r="C27" s="27" t="s">
        <v>340</v>
      </c>
      <c r="D27" s="27" t="s">
        <v>341</v>
      </c>
      <c r="F27">
        <v>5</v>
      </c>
    </row>
    <row r="28" spans="1:6" ht="15">
      <c r="A28" s="26">
        <v>5</v>
      </c>
      <c r="B28" s="27" t="s">
        <v>342</v>
      </c>
      <c r="C28" s="27" t="s">
        <v>343</v>
      </c>
      <c r="D28" s="27" t="s">
        <v>344</v>
      </c>
      <c r="F28">
        <v>4</v>
      </c>
    </row>
    <row r="29" spans="1:6" ht="15">
      <c r="A29" s="28"/>
      <c r="B29" s="27" t="s">
        <v>348</v>
      </c>
      <c r="C29" s="27" t="s">
        <v>221</v>
      </c>
      <c r="D29" s="27" t="s">
        <v>349</v>
      </c>
      <c r="F29">
        <v>2</v>
      </c>
    </row>
    <row r="30" spans="1:6" ht="15">
      <c r="A30" s="26">
        <v>5</v>
      </c>
      <c r="B30" s="27" t="s">
        <v>154</v>
      </c>
      <c r="C30" s="27" t="s">
        <v>149</v>
      </c>
      <c r="D30" s="27" t="s">
        <v>155</v>
      </c>
      <c r="E30" s="27"/>
      <c r="F30">
        <v>4</v>
      </c>
    </row>
    <row r="31" spans="1:6" ht="15">
      <c r="A31" s="26">
        <v>4</v>
      </c>
      <c r="B31" s="27" t="s">
        <v>151</v>
      </c>
      <c r="C31" s="27" t="s">
        <v>152</v>
      </c>
      <c r="D31" s="27" t="s">
        <v>153</v>
      </c>
      <c r="E31" s="27"/>
      <c r="F31">
        <v>5</v>
      </c>
    </row>
    <row r="32" spans="1:6" ht="15">
      <c r="A32" s="26">
        <v>1</v>
      </c>
      <c r="B32" s="27" t="s">
        <v>273</v>
      </c>
      <c r="C32" s="27" t="s">
        <v>274</v>
      </c>
      <c r="D32" s="27" t="s">
        <v>275</v>
      </c>
      <c r="E32" s="27"/>
      <c r="F32">
        <v>8</v>
      </c>
    </row>
    <row r="33" spans="1:9" ht="15">
      <c r="A33" s="26">
        <v>2</v>
      </c>
      <c r="B33" s="27" t="s">
        <v>276</v>
      </c>
      <c r="C33" s="27" t="s">
        <v>221</v>
      </c>
      <c r="D33" s="27" t="s">
        <v>277</v>
      </c>
      <c r="E33" s="27"/>
      <c r="F33">
        <v>7</v>
      </c>
    </row>
    <row r="34" spans="1:9" ht="15">
      <c r="A34" s="26">
        <v>2</v>
      </c>
      <c r="B34" s="27" t="s">
        <v>184</v>
      </c>
      <c r="C34" s="27" t="s">
        <v>185</v>
      </c>
      <c r="D34" s="27" t="s">
        <v>186</v>
      </c>
      <c r="E34" s="27"/>
      <c r="F34">
        <v>7</v>
      </c>
    </row>
    <row r="35" spans="1:9" ht="15.6">
      <c r="A35" s="24" t="s">
        <v>141</v>
      </c>
      <c r="D35"/>
      <c r="E35" s="27"/>
    </row>
    <row r="36" spans="1:9" ht="15">
      <c r="A36" s="29"/>
      <c r="D36"/>
      <c r="E36" s="27"/>
    </row>
    <row r="37" spans="1:9" ht="15.6">
      <c r="A37" s="24" t="s">
        <v>180</v>
      </c>
      <c r="D37"/>
      <c r="E37" s="27"/>
    </row>
    <row r="38" spans="1:9" ht="15">
      <c r="A38" s="30"/>
      <c r="D38"/>
      <c r="E38" s="27"/>
    </row>
    <row r="39" spans="1:9" ht="15.6">
      <c r="A39" s="24" t="s">
        <v>219</v>
      </c>
      <c r="D39"/>
      <c r="E39" s="27"/>
    </row>
    <row r="40" spans="1:9" ht="15.6">
      <c r="A40" s="24" t="s">
        <v>272</v>
      </c>
      <c r="D40"/>
      <c r="E40" s="27"/>
    </row>
    <row r="41" spans="1:9" ht="15">
      <c r="A41" s="30"/>
      <c r="D41"/>
    </row>
    <row r="42" spans="1:9" ht="15.6">
      <c r="A42" s="24" t="s">
        <v>330</v>
      </c>
      <c r="D42"/>
    </row>
    <row r="43" spans="1:9" ht="15">
      <c r="A43" s="30"/>
      <c r="D43"/>
    </row>
    <row r="44" spans="1:9" s="36" customFormat="1" ht="15.6">
      <c r="A44" s="35" t="s">
        <v>370</v>
      </c>
      <c r="I44" s="39"/>
    </row>
    <row r="45" spans="1:9" s="36" customFormat="1" ht="15">
      <c r="A45" s="37">
        <v>1</v>
      </c>
      <c r="B45" s="38" t="s">
        <v>371</v>
      </c>
      <c r="C45" s="38" t="s">
        <v>372</v>
      </c>
      <c r="F45" s="36">
        <v>20</v>
      </c>
      <c r="I45" s="39"/>
    </row>
    <row r="46" spans="1:9" s="36" customFormat="1" ht="15">
      <c r="A46" s="37">
        <v>2</v>
      </c>
      <c r="B46" s="38" t="s">
        <v>373</v>
      </c>
      <c r="C46" s="38" t="s">
        <v>374</v>
      </c>
      <c r="F46" s="36">
        <v>15</v>
      </c>
      <c r="I46" s="39"/>
    </row>
    <row r="47" spans="1:9" s="36" customFormat="1" ht="15">
      <c r="A47" s="37">
        <v>3</v>
      </c>
      <c r="B47" s="38" t="s">
        <v>375</v>
      </c>
      <c r="C47" s="38" t="s">
        <v>376</v>
      </c>
      <c r="F47" s="36">
        <v>11</v>
      </c>
      <c r="I47" s="39"/>
    </row>
    <row r="48" spans="1:9" ht="15">
      <c r="A48" s="30"/>
      <c r="D48"/>
    </row>
    <row r="49" spans="1:4" ht="15.6">
      <c r="A49" s="34"/>
      <c r="D49"/>
    </row>
  </sheetData>
  <autoFilter ref="A1:I140" xr:uid="{C407429F-7D7A-4203-83C0-8B5C79DE8A88}">
    <sortState xmlns:xlrd2="http://schemas.microsoft.com/office/spreadsheetml/2017/richdata2" ref="A2:I140">
      <sortCondition descending="1" ref="G1:G14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Punktacja ID</vt:lpstr>
      <vt:lpstr>Punktacja IMS</vt:lpstr>
      <vt:lpstr>PŁYW IMS CH</vt:lpstr>
      <vt:lpstr>Punktacja Licealiada</vt:lpstr>
      <vt:lpstr>PUNKTY</vt:lpstr>
      <vt:lpstr>PŁYW ID DZ</vt:lpstr>
      <vt:lpstr>PŁYW ID CH</vt:lpstr>
      <vt:lpstr>PŁYW IMS DZ</vt:lpstr>
      <vt:lpstr>LA dz</vt:lpstr>
      <vt:lpstr>LA ch</vt:lpstr>
      <vt:lpstr>PŁYW L DZ</vt:lpstr>
      <vt:lpstr>PŁYW L 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Agnieszka Piotrowska</cp:lastModifiedBy>
  <cp:lastPrinted>2025-02-01T17:15:12Z</cp:lastPrinted>
  <dcterms:created xsi:type="dcterms:W3CDTF">2009-06-16T06:41:01Z</dcterms:created>
  <dcterms:modified xsi:type="dcterms:W3CDTF">2025-10-09T12:47:42Z</dcterms:modified>
</cp:coreProperties>
</file>